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sis.crg.es\genomics\Unitat de Genomica\1.CRG_CNAG_LIMS_INFO\Templates\Requests\"/>
    </mc:Choice>
  </mc:AlternateContent>
  <bookViews>
    <workbookView xWindow="0" yWindow="0" windowWidth="28800" windowHeight="11400" activeTab="1"/>
  </bookViews>
  <sheets>
    <sheet name="GUIDELINES" sheetId="9" r:id="rId1"/>
    <sheet name="Microbiome Request Form " sheetId="3" r:id="rId2"/>
    <sheet name="Samples_plates" sheetId="8" r:id="rId3"/>
  </sheets>
  <definedNames>
    <definedName name="_xlnm.Print_Area" localSheetId="1">'Microbiome Request Form '!$A$1:$M$58</definedName>
    <definedName name="_xlnm.Print_Area" localSheetId="2">Samples_plates!$C$1:$N$28</definedName>
  </definedNames>
  <calcPr calcId="162913"/>
</workbook>
</file>

<file path=xl/calcChain.xml><?xml version="1.0" encoding="utf-8"?>
<calcChain xmlns="http://schemas.openxmlformats.org/spreadsheetml/2006/main">
  <c r="Q30" i="8" l="1"/>
  <c r="Q141" i="8"/>
  <c r="E224" i="8" l="1"/>
  <c r="F224" i="8"/>
  <c r="E113" i="8"/>
  <c r="F113" i="8"/>
  <c r="P129" i="8"/>
  <c r="P128" i="8"/>
  <c r="D121" i="8"/>
  <c r="D120" i="8"/>
  <c r="BF226" i="8"/>
  <c r="BE226" i="8"/>
  <c r="BD226" i="8"/>
  <c r="BC226" i="8"/>
  <c r="BB226" i="8"/>
  <c r="BA226" i="8"/>
  <c r="BF225" i="8"/>
  <c r="BE225" i="8"/>
  <c r="BD225" i="8"/>
  <c r="BC225" i="8"/>
  <c r="BB225" i="8"/>
  <c r="BA225" i="8"/>
  <c r="BF224" i="8"/>
  <c r="BE224" i="8"/>
  <c r="BD224" i="8"/>
  <c r="BC224" i="8"/>
  <c r="BB224" i="8"/>
  <c r="BA224" i="8"/>
  <c r="BF223" i="8"/>
  <c r="BE223" i="8"/>
  <c r="BD223" i="8"/>
  <c r="BC223" i="8"/>
  <c r="BB223" i="8"/>
  <c r="BA223" i="8"/>
  <c r="F223" i="8"/>
  <c r="E223" i="8"/>
  <c r="BF222" i="8"/>
  <c r="BE222" i="8"/>
  <c r="BD222" i="8"/>
  <c r="BC222" i="8"/>
  <c r="BB222" i="8"/>
  <c r="BA222" i="8"/>
  <c r="F222" i="8"/>
  <c r="E222" i="8"/>
  <c r="BF221" i="8"/>
  <c r="BE221" i="8"/>
  <c r="BD221" i="8"/>
  <c r="BC221" i="8"/>
  <c r="BB221" i="8"/>
  <c r="BA221" i="8"/>
  <c r="F221" i="8"/>
  <c r="E221" i="8"/>
  <c r="BF220" i="8"/>
  <c r="BE220" i="8"/>
  <c r="BD220" i="8"/>
  <c r="BC220" i="8"/>
  <c r="BB220" i="8"/>
  <c r="BA220" i="8"/>
  <c r="F220" i="8"/>
  <c r="E220" i="8"/>
  <c r="BF219" i="8"/>
  <c r="BE219" i="8"/>
  <c r="BD219" i="8"/>
  <c r="BC219" i="8"/>
  <c r="BB219" i="8"/>
  <c r="BA219" i="8"/>
  <c r="F219" i="8"/>
  <c r="E219" i="8"/>
  <c r="BF218" i="8"/>
  <c r="BE218" i="8"/>
  <c r="BD218" i="8"/>
  <c r="BC218" i="8"/>
  <c r="BB218" i="8"/>
  <c r="BA218" i="8"/>
  <c r="F218" i="8"/>
  <c r="E218" i="8"/>
  <c r="BF217" i="8"/>
  <c r="BE217" i="8"/>
  <c r="BD217" i="8"/>
  <c r="BC217" i="8"/>
  <c r="BB217" i="8"/>
  <c r="BA217" i="8"/>
  <c r="F217" i="8"/>
  <c r="E217" i="8"/>
  <c r="BF216" i="8"/>
  <c r="BE216" i="8"/>
  <c r="BD216" i="8"/>
  <c r="BC216" i="8"/>
  <c r="BB216" i="8"/>
  <c r="BA216" i="8"/>
  <c r="F216" i="8"/>
  <c r="E216" i="8"/>
  <c r="BF215" i="8"/>
  <c r="BE215" i="8"/>
  <c r="BD215" i="8"/>
  <c r="BC215" i="8"/>
  <c r="BB215" i="8"/>
  <c r="BA215" i="8"/>
  <c r="F215" i="8"/>
  <c r="E215" i="8"/>
  <c r="BF214" i="8"/>
  <c r="BE214" i="8"/>
  <c r="BD214" i="8"/>
  <c r="BC214" i="8"/>
  <c r="BB214" i="8"/>
  <c r="BA214" i="8"/>
  <c r="F214" i="8"/>
  <c r="E214" i="8"/>
  <c r="BF213" i="8"/>
  <c r="BE213" i="8"/>
  <c r="BD213" i="8"/>
  <c r="BC213" i="8"/>
  <c r="BB213" i="8"/>
  <c r="BA213" i="8"/>
  <c r="F213" i="8"/>
  <c r="E213" i="8"/>
  <c r="BF212" i="8"/>
  <c r="BE212" i="8"/>
  <c r="BD212" i="8"/>
  <c r="BC212" i="8"/>
  <c r="BB212" i="8"/>
  <c r="BA212" i="8"/>
  <c r="F212" i="8"/>
  <c r="E212" i="8"/>
  <c r="BF211" i="8"/>
  <c r="BE211" i="8"/>
  <c r="BD211" i="8"/>
  <c r="BC211" i="8"/>
  <c r="BB211" i="8"/>
  <c r="BA211" i="8"/>
  <c r="F211" i="8"/>
  <c r="E211" i="8"/>
  <c r="BF210" i="8"/>
  <c r="BE210" i="8"/>
  <c r="BD210" i="8"/>
  <c r="BC210" i="8"/>
  <c r="BB210" i="8"/>
  <c r="BA210" i="8"/>
  <c r="F210" i="8"/>
  <c r="E210" i="8"/>
  <c r="BF209" i="8"/>
  <c r="BE209" i="8"/>
  <c r="BD209" i="8"/>
  <c r="BC209" i="8"/>
  <c r="BB209" i="8"/>
  <c r="BA209" i="8"/>
  <c r="F209" i="8"/>
  <c r="E209" i="8"/>
  <c r="BF208" i="8"/>
  <c r="BE208" i="8"/>
  <c r="BD208" i="8"/>
  <c r="BC208" i="8"/>
  <c r="BB208" i="8"/>
  <c r="BA208" i="8"/>
  <c r="F208" i="8"/>
  <c r="E208" i="8"/>
  <c r="BF207" i="8"/>
  <c r="BE207" i="8"/>
  <c r="BD207" i="8"/>
  <c r="BC207" i="8"/>
  <c r="BB207" i="8"/>
  <c r="BA207" i="8"/>
  <c r="F207" i="8"/>
  <c r="E207" i="8"/>
  <c r="BF206" i="8"/>
  <c r="BE206" i="8"/>
  <c r="BD206" i="8"/>
  <c r="BC206" i="8"/>
  <c r="BB206" i="8"/>
  <c r="BA206" i="8"/>
  <c r="F206" i="8"/>
  <c r="E206" i="8"/>
  <c r="BF205" i="8"/>
  <c r="BE205" i="8"/>
  <c r="BD205" i="8"/>
  <c r="BC205" i="8"/>
  <c r="BB205" i="8"/>
  <c r="BA205" i="8"/>
  <c r="F205" i="8"/>
  <c r="E205" i="8"/>
  <c r="BF204" i="8"/>
  <c r="BE204" i="8"/>
  <c r="BD204" i="8"/>
  <c r="BC204" i="8"/>
  <c r="BB204" i="8"/>
  <c r="BA204" i="8"/>
  <c r="F204" i="8"/>
  <c r="E204" i="8"/>
  <c r="BF203" i="8"/>
  <c r="BE203" i="8"/>
  <c r="BD203" i="8"/>
  <c r="BC203" i="8"/>
  <c r="BB203" i="8"/>
  <c r="BA203" i="8"/>
  <c r="F203" i="8"/>
  <c r="E203" i="8"/>
  <c r="BF202" i="8"/>
  <c r="BE202" i="8"/>
  <c r="BD202" i="8"/>
  <c r="BC202" i="8"/>
  <c r="BB202" i="8"/>
  <c r="BA202" i="8"/>
  <c r="F202" i="8"/>
  <c r="E202" i="8"/>
  <c r="BF201" i="8"/>
  <c r="BE201" i="8"/>
  <c r="BD201" i="8"/>
  <c r="BC201" i="8"/>
  <c r="BB201" i="8"/>
  <c r="BA201" i="8"/>
  <c r="F201" i="8"/>
  <c r="E201" i="8"/>
  <c r="BF200" i="8"/>
  <c r="BE200" i="8"/>
  <c r="BD200" i="8"/>
  <c r="BC200" i="8"/>
  <c r="BB200" i="8"/>
  <c r="BA200" i="8"/>
  <c r="F200" i="8"/>
  <c r="E200" i="8"/>
  <c r="BF199" i="8"/>
  <c r="BE199" i="8"/>
  <c r="BD199" i="8"/>
  <c r="BC199" i="8"/>
  <c r="BB199" i="8"/>
  <c r="BA199" i="8"/>
  <c r="F199" i="8"/>
  <c r="E199" i="8"/>
  <c r="BF198" i="8"/>
  <c r="BE198" i="8"/>
  <c r="BD198" i="8"/>
  <c r="BC198" i="8"/>
  <c r="BB198" i="8"/>
  <c r="BA198" i="8"/>
  <c r="F198" i="8"/>
  <c r="E198" i="8"/>
  <c r="BF197" i="8"/>
  <c r="BE197" i="8"/>
  <c r="BD197" i="8"/>
  <c r="BC197" i="8"/>
  <c r="BB197" i="8"/>
  <c r="BA197" i="8"/>
  <c r="F197" i="8"/>
  <c r="E197" i="8"/>
  <c r="BF196" i="8"/>
  <c r="BE196" i="8"/>
  <c r="BD196" i="8"/>
  <c r="BC196" i="8"/>
  <c r="BB196" i="8"/>
  <c r="BA196" i="8"/>
  <c r="F196" i="8"/>
  <c r="E196" i="8"/>
  <c r="BF195" i="8"/>
  <c r="BE195" i="8"/>
  <c r="BD195" i="8"/>
  <c r="BC195" i="8"/>
  <c r="BB195" i="8"/>
  <c r="BA195" i="8"/>
  <c r="F195" i="8"/>
  <c r="E195" i="8"/>
  <c r="BF194" i="8"/>
  <c r="BE194" i="8"/>
  <c r="BD194" i="8"/>
  <c r="BC194" i="8"/>
  <c r="BB194" i="8"/>
  <c r="BA194" i="8"/>
  <c r="F194" i="8"/>
  <c r="E194" i="8"/>
  <c r="BF193" i="8"/>
  <c r="BE193" i="8"/>
  <c r="BD193" i="8"/>
  <c r="BC193" i="8"/>
  <c r="BB193" i="8"/>
  <c r="BA193" i="8"/>
  <c r="F193" i="8"/>
  <c r="E193" i="8"/>
  <c r="BF192" i="8"/>
  <c r="BE192" i="8"/>
  <c r="BD192" i="8"/>
  <c r="BC192" i="8"/>
  <c r="BB192" i="8"/>
  <c r="BA192" i="8"/>
  <c r="F192" i="8"/>
  <c r="E192" i="8"/>
  <c r="BF191" i="8"/>
  <c r="BE191" i="8"/>
  <c r="BD191" i="8"/>
  <c r="BC191" i="8"/>
  <c r="BB191" i="8"/>
  <c r="BA191" i="8"/>
  <c r="F191" i="8"/>
  <c r="E191" i="8"/>
  <c r="BF190" i="8"/>
  <c r="BE190" i="8"/>
  <c r="BD190" i="8"/>
  <c r="BC190" i="8"/>
  <c r="BB190" i="8"/>
  <c r="BA190" i="8"/>
  <c r="F190" i="8"/>
  <c r="E190" i="8"/>
  <c r="BF189" i="8"/>
  <c r="BE189" i="8"/>
  <c r="BD189" i="8"/>
  <c r="BC189" i="8"/>
  <c r="BB189" i="8"/>
  <c r="BA189" i="8"/>
  <c r="F189" i="8"/>
  <c r="E189" i="8"/>
  <c r="BF188" i="8"/>
  <c r="BE188" i="8"/>
  <c r="BD188" i="8"/>
  <c r="BC188" i="8"/>
  <c r="BB188" i="8"/>
  <c r="BA188" i="8"/>
  <c r="F188" i="8"/>
  <c r="E188" i="8"/>
  <c r="BF187" i="8"/>
  <c r="BE187" i="8"/>
  <c r="BD187" i="8"/>
  <c r="BC187" i="8"/>
  <c r="BB187" i="8"/>
  <c r="BA187" i="8"/>
  <c r="F187" i="8"/>
  <c r="E187" i="8"/>
  <c r="BF186" i="8"/>
  <c r="BE186" i="8"/>
  <c r="BD186" i="8"/>
  <c r="BC186" i="8"/>
  <c r="BB186" i="8"/>
  <c r="BA186" i="8"/>
  <c r="F186" i="8"/>
  <c r="E186" i="8"/>
  <c r="BF185" i="8"/>
  <c r="BE185" i="8"/>
  <c r="BD185" i="8"/>
  <c r="BC185" i="8"/>
  <c r="BB185" i="8"/>
  <c r="BA185" i="8"/>
  <c r="F185" i="8"/>
  <c r="E185" i="8"/>
  <c r="BF184" i="8"/>
  <c r="BE184" i="8"/>
  <c r="BD184" i="8"/>
  <c r="BC184" i="8"/>
  <c r="BB184" i="8"/>
  <c r="BA184" i="8"/>
  <c r="F184" i="8"/>
  <c r="E184" i="8"/>
  <c r="BF183" i="8"/>
  <c r="BE183" i="8"/>
  <c r="BD183" i="8"/>
  <c r="BC183" i="8"/>
  <c r="BB183" i="8"/>
  <c r="BA183" i="8"/>
  <c r="F183" i="8"/>
  <c r="E183" i="8"/>
  <c r="BF182" i="8"/>
  <c r="BE182" i="8"/>
  <c r="BD182" i="8"/>
  <c r="BC182" i="8"/>
  <c r="BB182" i="8"/>
  <c r="BA182" i="8"/>
  <c r="F182" i="8"/>
  <c r="E182" i="8"/>
  <c r="BF181" i="8"/>
  <c r="BE181" i="8"/>
  <c r="BD181" i="8"/>
  <c r="BC181" i="8"/>
  <c r="BB181" i="8"/>
  <c r="BA181" i="8"/>
  <c r="F181" i="8"/>
  <c r="E181" i="8"/>
  <c r="BF180" i="8"/>
  <c r="BE180" i="8"/>
  <c r="BD180" i="8"/>
  <c r="BC180" i="8"/>
  <c r="BB180" i="8"/>
  <c r="BA180" i="8"/>
  <c r="F180" i="8"/>
  <c r="E180" i="8"/>
  <c r="BF179" i="8"/>
  <c r="BE179" i="8"/>
  <c r="BD179" i="8"/>
  <c r="BC179" i="8"/>
  <c r="BB179" i="8"/>
  <c r="BA179" i="8"/>
  <c r="F179" i="8"/>
  <c r="E179" i="8"/>
  <c r="BF178" i="8"/>
  <c r="BE178" i="8"/>
  <c r="BD178" i="8"/>
  <c r="BC178" i="8"/>
  <c r="BB178" i="8"/>
  <c r="BA178" i="8"/>
  <c r="F178" i="8"/>
  <c r="E178" i="8"/>
  <c r="BF177" i="8"/>
  <c r="BE177" i="8"/>
  <c r="BD177" i="8"/>
  <c r="BC177" i="8"/>
  <c r="BB177" i="8"/>
  <c r="BA177" i="8"/>
  <c r="F177" i="8"/>
  <c r="E177" i="8"/>
  <c r="BF176" i="8"/>
  <c r="BE176" i="8"/>
  <c r="BD176" i="8"/>
  <c r="BC176" i="8"/>
  <c r="BB176" i="8"/>
  <c r="BA176" i="8"/>
  <c r="F176" i="8"/>
  <c r="E176" i="8"/>
  <c r="BF175" i="8"/>
  <c r="BE175" i="8"/>
  <c r="BD175" i="8"/>
  <c r="BC175" i="8"/>
  <c r="BB175" i="8"/>
  <c r="BA175" i="8"/>
  <c r="F175" i="8"/>
  <c r="E175" i="8"/>
  <c r="BF174" i="8"/>
  <c r="BE174" i="8"/>
  <c r="BD174" i="8"/>
  <c r="BC174" i="8"/>
  <c r="BB174" i="8"/>
  <c r="BA174" i="8"/>
  <c r="F174" i="8"/>
  <c r="E174" i="8"/>
  <c r="BF173" i="8"/>
  <c r="BE173" i="8"/>
  <c r="BD173" i="8"/>
  <c r="BC173" i="8"/>
  <c r="BB173" i="8"/>
  <c r="BA173" i="8"/>
  <c r="F173" i="8"/>
  <c r="E173" i="8"/>
  <c r="BF172" i="8"/>
  <c r="BE172" i="8"/>
  <c r="BD172" i="8"/>
  <c r="BC172" i="8"/>
  <c r="BB172" i="8"/>
  <c r="BA172" i="8"/>
  <c r="F172" i="8"/>
  <c r="E172" i="8"/>
  <c r="BF171" i="8"/>
  <c r="BE171" i="8"/>
  <c r="BD171" i="8"/>
  <c r="BC171" i="8"/>
  <c r="BB171" i="8"/>
  <c r="BA171" i="8"/>
  <c r="F171" i="8"/>
  <c r="E171" i="8"/>
  <c r="BF170" i="8"/>
  <c r="BE170" i="8"/>
  <c r="BD170" i="8"/>
  <c r="BC170" i="8"/>
  <c r="BB170" i="8"/>
  <c r="BA170" i="8"/>
  <c r="F170" i="8"/>
  <c r="E170" i="8"/>
  <c r="BF169" i="8"/>
  <c r="BE169" i="8"/>
  <c r="BD169" i="8"/>
  <c r="BC169" i="8"/>
  <c r="BB169" i="8"/>
  <c r="BA169" i="8"/>
  <c r="F169" i="8"/>
  <c r="E169" i="8"/>
  <c r="BF168" i="8"/>
  <c r="BE168" i="8"/>
  <c r="BD168" i="8"/>
  <c r="BC168" i="8"/>
  <c r="BB168" i="8"/>
  <c r="BA168" i="8"/>
  <c r="F168" i="8"/>
  <c r="E168" i="8"/>
  <c r="BF167" i="8"/>
  <c r="BE167" i="8"/>
  <c r="BD167" i="8"/>
  <c r="BC167" i="8"/>
  <c r="BB167" i="8"/>
  <c r="BA167" i="8"/>
  <c r="F167" i="8"/>
  <c r="E167" i="8"/>
  <c r="BF166" i="8"/>
  <c r="BE166" i="8"/>
  <c r="BD166" i="8"/>
  <c r="BC166" i="8"/>
  <c r="BB166" i="8"/>
  <c r="BA166" i="8"/>
  <c r="F166" i="8"/>
  <c r="E166" i="8"/>
  <c r="BF165" i="8"/>
  <c r="BE165" i="8"/>
  <c r="BD165" i="8"/>
  <c r="BC165" i="8"/>
  <c r="BB165" i="8"/>
  <c r="BA165" i="8"/>
  <c r="F165" i="8"/>
  <c r="E165" i="8"/>
  <c r="BF164" i="8"/>
  <c r="BE164" i="8"/>
  <c r="BD164" i="8"/>
  <c r="BC164" i="8"/>
  <c r="BB164" i="8"/>
  <c r="BA164" i="8"/>
  <c r="F164" i="8"/>
  <c r="E164" i="8"/>
  <c r="BF163" i="8"/>
  <c r="BE163" i="8"/>
  <c r="BD163" i="8"/>
  <c r="BC163" i="8"/>
  <c r="BB163" i="8"/>
  <c r="BA163" i="8"/>
  <c r="F163" i="8"/>
  <c r="E163" i="8"/>
  <c r="BF162" i="8"/>
  <c r="BE162" i="8"/>
  <c r="BD162" i="8"/>
  <c r="BC162" i="8"/>
  <c r="BB162" i="8"/>
  <c r="BA162" i="8"/>
  <c r="F162" i="8"/>
  <c r="E162" i="8"/>
  <c r="BF161" i="8"/>
  <c r="BE161" i="8"/>
  <c r="BD161" i="8"/>
  <c r="BC161" i="8"/>
  <c r="BB161" i="8"/>
  <c r="BA161" i="8"/>
  <c r="F161" i="8"/>
  <c r="E161" i="8"/>
  <c r="BF160" i="8"/>
  <c r="BE160" i="8"/>
  <c r="BD160" i="8"/>
  <c r="BC160" i="8"/>
  <c r="BB160" i="8"/>
  <c r="BA160" i="8"/>
  <c r="F160" i="8"/>
  <c r="E160" i="8"/>
  <c r="BF159" i="8"/>
  <c r="BE159" i="8"/>
  <c r="BD159" i="8"/>
  <c r="BC159" i="8"/>
  <c r="BB159" i="8"/>
  <c r="BA159" i="8"/>
  <c r="F159" i="8"/>
  <c r="E159" i="8"/>
  <c r="BF158" i="8"/>
  <c r="BE158" i="8"/>
  <c r="BD158" i="8"/>
  <c r="BC158" i="8"/>
  <c r="BB158" i="8"/>
  <c r="BA158" i="8"/>
  <c r="F158" i="8"/>
  <c r="E158" i="8"/>
  <c r="BF157" i="8"/>
  <c r="BE157" i="8"/>
  <c r="BD157" i="8"/>
  <c r="BC157" i="8"/>
  <c r="BB157" i="8"/>
  <c r="BA157" i="8"/>
  <c r="F157" i="8"/>
  <c r="E157" i="8"/>
  <c r="BF156" i="8"/>
  <c r="BE156" i="8"/>
  <c r="BD156" i="8"/>
  <c r="BC156" i="8"/>
  <c r="BB156" i="8"/>
  <c r="BA156" i="8"/>
  <c r="F156" i="8"/>
  <c r="E156" i="8"/>
  <c r="BF155" i="8"/>
  <c r="BE155" i="8"/>
  <c r="BD155" i="8"/>
  <c r="BC155" i="8"/>
  <c r="BB155" i="8"/>
  <c r="BA155" i="8"/>
  <c r="F155" i="8"/>
  <c r="E155" i="8"/>
  <c r="BF154" i="8"/>
  <c r="BE154" i="8"/>
  <c r="BD154" i="8"/>
  <c r="BC154" i="8"/>
  <c r="BB154" i="8"/>
  <c r="BA154" i="8"/>
  <c r="F154" i="8"/>
  <c r="E154" i="8"/>
  <c r="BF153" i="8"/>
  <c r="BE153" i="8"/>
  <c r="BD153" i="8"/>
  <c r="BC153" i="8"/>
  <c r="BB153" i="8"/>
  <c r="BA153" i="8"/>
  <c r="F153" i="8"/>
  <c r="E153" i="8"/>
  <c r="BF152" i="8"/>
  <c r="BE152" i="8"/>
  <c r="BD152" i="8"/>
  <c r="BC152" i="8"/>
  <c r="BB152" i="8"/>
  <c r="BA152" i="8"/>
  <c r="F152" i="8"/>
  <c r="E152" i="8"/>
  <c r="BF151" i="8"/>
  <c r="BE151" i="8"/>
  <c r="BD151" i="8"/>
  <c r="BC151" i="8"/>
  <c r="BB151" i="8"/>
  <c r="BA151" i="8"/>
  <c r="F151" i="8"/>
  <c r="E151" i="8"/>
  <c r="BF150" i="8"/>
  <c r="BE150" i="8"/>
  <c r="BD150" i="8"/>
  <c r="BC150" i="8"/>
  <c r="BB150" i="8"/>
  <c r="BA150" i="8"/>
  <c r="F150" i="8"/>
  <c r="E150" i="8"/>
  <c r="BF149" i="8"/>
  <c r="BE149" i="8"/>
  <c r="BD149" i="8"/>
  <c r="BC149" i="8"/>
  <c r="BB149" i="8"/>
  <c r="BA149" i="8"/>
  <c r="F149" i="8"/>
  <c r="E149" i="8"/>
  <c r="BF148" i="8"/>
  <c r="BE148" i="8"/>
  <c r="BD148" i="8"/>
  <c r="BC148" i="8"/>
  <c r="BB148" i="8"/>
  <c r="BA148" i="8"/>
  <c r="F148" i="8"/>
  <c r="E148" i="8"/>
  <c r="BF147" i="8"/>
  <c r="BE147" i="8"/>
  <c r="BD147" i="8"/>
  <c r="BC147" i="8"/>
  <c r="BB147" i="8"/>
  <c r="BA147" i="8"/>
  <c r="F147" i="8"/>
  <c r="E147" i="8"/>
  <c r="BF146" i="8"/>
  <c r="BE146" i="8"/>
  <c r="BD146" i="8"/>
  <c r="BC146" i="8"/>
  <c r="BB146" i="8"/>
  <c r="BA146" i="8"/>
  <c r="F146" i="8"/>
  <c r="E146" i="8"/>
  <c r="BF145" i="8"/>
  <c r="BE145" i="8"/>
  <c r="BD145" i="8"/>
  <c r="BC145" i="8"/>
  <c r="BB145" i="8"/>
  <c r="BA145" i="8"/>
  <c r="F145" i="8"/>
  <c r="E145" i="8"/>
  <c r="BF144" i="8"/>
  <c r="BE144" i="8"/>
  <c r="BD144" i="8"/>
  <c r="BC144" i="8"/>
  <c r="BB144" i="8"/>
  <c r="BA144" i="8"/>
  <c r="F144" i="8"/>
  <c r="E144" i="8"/>
  <c r="BF143" i="8"/>
  <c r="BE143" i="8"/>
  <c r="BD143" i="8"/>
  <c r="BC143" i="8"/>
  <c r="BB143" i="8"/>
  <c r="BA143" i="8"/>
  <c r="F143" i="8"/>
  <c r="E143" i="8"/>
  <c r="BF142" i="8"/>
  <c r="BE142" i="8"/>
  <c r="BD142" i="8"/>
  <c r="BC142" i="8"/>
  <c r="BB142" i="8"/>
  <c r="BA142" i="8"/>
  <c r="F142" i="8"/>
  <c r="E142" i="8"/>
  <c r="BF141" i="8"/>
  <c r="BE141" i="8"/>
  <c r="BD141" i="8"/>
  <c r="BC141" i="8"/>
  <c r="BB141" i="8"/>
  <c r="BA141" i="8"/>
  <c r="F141" i="8"/>
  <c r="E141" i="8"/>
  <c r="BF140" i="8"/>
  <c r="BE140" i="8"/>
  <c r="BD140" i="8"/>
  <c r="BC140" i="8"/>
  <c r="BB140" i="8"/>
  <c r="BA140" i="8"/>
  <c r="F140" i="8"/>
  <c r="E140" i="8"/>
  <c r="BF139" i="8"/>
  <c r="BE139" i="8"/>
  <c r="BD139" i="8"/>
  <c r="BC139" i="8"/>
  <c r="BB139" i="8"/>
  <c r="BA139" i="8"/>
  <c r="F139" i="8"/>
  <c r="E139" i="8"/>
  <c r="BF138" i="8"/>
  <c r="BE138" i="8"/>
  <c r="BD138" i="8"/>
  <c r="BC138" i="8"/>
  <c r="BB138" i="8"/>
  <c r="BA138" i="8"/>
  <c r="Y138" i="8"/>
  <c r="X138" i="8"/>
  <c r="W138" i="8"/>
  <c r="V138" i="8"/>
  <c r="U138" i="8"/>
  <c r="T138" i="8"/>
  <c r="S138" i="8"/>
  <c r="R138" i="8"/>
  <c r="Q138" i="8"/>
  <c r="P138" i="8"/>
  <c r="O138" i="8"/>
  <c r="N138" i="8"/>
  <c r="F138" i="8"/>
  <c r="E138" i="8"/>
  <c r="BF137" i="8"/>
  <c r="BE137" i="8"/>
  <c r="BD137" i="8"/>
  <c r="BC137" i="8"/>
  <c r="BB137" i="8"/>
  <c r="BA137" i="8"/>
  <c r="Y137" i="8"/>
  <c r="X137" i="8"/>
  <c r="W137" i="8"/>
  <c r="V137" i="8"/>
  <c r="U137" i="8"/>
  <c r="T137" i="8"/>
  <c r="S137" i="8"/>
  <c r="R137" i="8"/>
  <c r="Q137" i="8"/>
  <c r="P137" i="8"/>
  <c r="O137" i="8"/>
  <c r="N137" i="8"/>
  <c r="F137" i="8"/>
  <c r="E137" i="8"/>
  <c r="BF136" i="8"/>
  <c r="BE136" i="8"/>
  <c r="BD136" i="8"/>
  <c r="BC136" i="8"/>
  <c r="BB136" i="8"/>
  <c r="BA136" i="8"/>
  <c r="Y136" i="8"/>
  <c r="X136" i="8"/>
  <c r="W136" i="8"/>
  <c r="V136" i="8"/>
  <c r="U136" i="8"/>
  <c r="T136" i="8"/>
  <c r="S136" i="8"/>
  <c r="R136" i="8"/>
  <c r="Q136" i="8"/>
  <c r="P136" i="8"/>
  <c r="O136" i="8"/>
  <c r="N136" i="8"/>
  <c r="F136" i="8"/>
  <c r="E136" i="8"/>
  <c r="BF135" i="8"/>
  <c r="BE135" i="8"/>
  <c r="BD135" i="8"/>
  <c r="BC135" i="8"/>
  <c r="BB135" i="8"/>
  <c r="BA135" i="8"/>
  <c r="Y135" i="8"/>
  <c r="X135" i="8"/>
  <c r="W135" i="8"/>
  <c r="V135" i="8"/>
  <c r="U135" i="8"/>
  <c r="T135" i="8"/>
  <c r="S135" i="8"/>
  <c r="R135" i="8"/>
  <c r="Q135" i="8"/>
  <c r="P135" i="8"/>
  <c r="O135" i="8"/>
  <c r="N135" i="8"/>
  <c r="F135" i="8"/>
  <c r="E135" i="8"/>
  <c r="BF134" i="8"/>
  <c r="BE134" i="8"/>
  <c r="BD134" i="8"/>
  <c r="BC134" i="8"/>
  <c r="BB134" i="8"/>
  <c r="BA134" i="8"/>
  <c r="Y134" i="8"/>
  <c r="X134" i="8"/>
  <c r="W134" i="8"/>
  <c r="V134" i="8"/>
  <c r="U134" i="8"/>
  <c r="T134" i="8"/>
  <c r="S134" i="8"/>
  <c r="R134" i="8"/>
  <c r="Q134" i="8"/>
  <c r="P134" i="8"/>
  <c r="O134" i="8"/>
  <c r="N134" i="8"/>
  <c r="F134" i="8"/>
  <c r="E134" i="8"/>
  <c r="BF133" i="8"/>
  <c r="BE133" i="8"/>
  <c r="BD133" i="8"/>
  <c r="BC133" i="8"/>
  <c r="BB133" i="8"/>
  <c r="BA133" i="8"/>
  <c r="Y133" i="8"/>
  <c r="X133" i="8"/>
  <c r="W133" i="8"/>
  <c r="V133" i="8"/>
  <c r="U133" i="8"/>
  <c r="T133" i="8"/>
  <c r="S133" i="8"/>
  <c r="R133" i="8"/>
  <c r="Q133" i="8"/>
  <c r="P133" i="8"/>
  <c r="O133" i="8"/>
  <c r="N133" i="8"/>
  <c r="F133" i="8"/>
  <c r="E133" i="8"/>
  <c r="BF132" i="8"/>
  <c r="BE132" i="8"/>
  <c r="BD132" i="8"/>
  <c r="BC132" i="8"/>
  <c r="BB132" i="8"/>
  <c r="BA132" i="8"/>
  <c r="Y132" i="8"/>
  <c r="X132" i="8"/>
  <c r="W132" i="8"/>
  <c r="V132" i="8"/>
  <c r="U132" i="8"/>
  <c r="T132" i="8"/>
  <c r="S132" i="8"/>
  <c r="R132" i="8"/>
  <c r="Q132" i="8"/>
  <c r="P132" i="8"/>
  <c r="O132" i="8"/>
  <c r="N132" i="8"/>
  <c r="F132" i="8"/>
  <c r="E132" i="8"/>
  <c r="BF131" i="8"/>
  <c r="BE131" i="8"/>
  <c r="BD131" i="8"/>
  <c r="BC131" i="8"/>
  <c r="BB131" i="8"/>
  <c r="BA131" i="8"/>
  <c r="Y131" i="8"/>
  <c r="X131" i="8"/>
  <c r="W131" i="8"/>
  <c r="V131" i="8"/>
  <c r="U131" i="8"/>
  <c r="T131" i="8"/>
  <c r="S131" i="8"/>
  <c r="R131" i="8"/>
  <c r="Q131" i="8"/>
  <c r="P131" i="8"/>
  <c r="O131" i="8"/>
  <c r="N131" i="8"/>
  <c r="F131" i="8"/>
  <c r="E131" i="8"/>
  <c r="BF115" i="8"/>
  <c r="BE115" i="8"/>
  <c r="BD115" i="8"/>
  <c r="BC115" i="8"/>
  <c r="BB115" i="8"/>
  <c r="BA115" i="8"/>
  <c r="BF114" i="8"/>
  <c r="BE114" i="8"/>
  <c r="BD114" i="8"/>
  <c r="BC114" i="8"/>
  <c r="BB114" i="8"/>
  <c r="BA114" i="8"/>
  <c r="BF113" i="8"/>
  <c r="BE113" i="8"/>
  <c r="BD113" i="8"/>
  <c r="BC113" i="8"/>
  <c r="BB113" i="8"/>
  <c r="BA113" i="8"/>
  <c r="BF112" i="8"/>
  <c r="BE112" i="8"/>
  <c r="BD112" i="8"/>
  <c r="BC112" i="8"/>
  <c r="BB112" i="8"/>
  <c r="BA112" i="8"/>
  <c r="F112" i="8"/>
  <c r="E112" i="8"/>
  <c r="BF111" i="8"/>
  <c r="BE111" i="8"/>
  <c r="BD111" i="8"/>
  <c r="BC111" i="8"/>
  <c r="BB111" i="8"/>
  <c r="BA111" i="8"/>
  <c r="F111" i="8"/>
  <c r="E111" i="8"/>
  <c r="BF110" i="8"/>
  <c r="BE110" i="8"/>
  <c r="BD110" i="8"/>
  <c r="BC110" i="8"/>
  <c r="BB110" i="8"/>
  <c r="BA110" i="8"/>
  <c r="F110" i="8"/>
  <c r="E110" i="8"/>
  <c r="BF109" i="8"/>
  <c r="BE109" i="8"/>
  <c r="BD109" i="8"/>
  <c r="BC109" i="8"/>
  <c r="BB109" i="8"/>
  <c r="BA109" i="8"/>
  <c r="F109" i="8"/>
  <c r="E109" i="8"/>
  <c r="BF108" i="8"/>
  <c r="BE108" i="8"/>
  <c r="BD108" i="8"/>
  <c r="BC108" i="8"/>
  <c r="BB108" i="8"/>
  <c r="BA108" i="8"/>
  <c r="F108" i="8"/>
  <c r="E108" i="8"/>
  <c r="BF107" i="8"/>
  <c r="BE107" i="8"/>
  <c r="BD107" i="8"/>
  <c r="BC107" i="8"/>
  <c r="BB107" i="8"/>
  <c r="BA107" i="8"/>
  <c r="F107" i="8"/>
  <c r="E107" i="8"/>
  <c r="BF106" i="8"/>
  <c r="BE106" i="8"/>
  <c r="BD106" i="8"/>
  <c r="BC106" i="8"/>
  <c r="BB106" i="8"/>
  <c r="BA106" i="8"/>
  <c r="F106" i="8"/>
  <c r="E106" i="8"/>
  <c r="BF105" i="8"/>
  <c r="BE105" i="8"/>
  <c r="BD105" i="8"/>
  <c r="BC105" i="8"/>
  <c r="BB105" i="8"/>
  <c r="BA105" i="8"/>
  <c r="F105" i="8"/>
  <c r="E105" i="8"/>
  <c r="BF104" i="8"/>
  <c r="BE104" i="8"/>
  <c r="BD104" i="8"/>
  <c r="BC104" i="8"/>
  <c r="BB104" i="8"/>
  <c r="BA104" i="8"/>
  <c r="F104" i="8"/>
  <c r="E104" i="8"/>
  <c r="BF103" i="8"/>
  <c r="BE103" i="8"/>
  <c r="BD103" i="8"/>
  <c r="BC103" i="8"/>
  <c r="BB103" i="8"/>
  <c r="BA103" i="8"/>
  <c r="F103" i="8"/>
  <c r="E103" i="8"/>
  <c r="BF102" i="8"/>
  <c r="BE102" i="8"/>
  <c r="BD102" i="8"/>
  <c r="BC102" i="8"/>
  <c r="BB102" i="8"/>
  <c r="BA102" i="8"/>
  <c r="F102" i="8"/>
  <c r="E102" i="8"/>
  <c r="BF101" i="8"/>
  <c r="BE101" i="8"/>
  <c r="BD101" i="8"/>
  <c r="BC101" i="8"/>
  <c r="BB101" i="8"/>
  <c r="BA101" i="8"/>
  <c r="F101" i="8"/>
  <c r="E101" i="8"/>
  <c r="BF100" i="8"/>
  <c r="BE100" i="8"/>
  <c r="BD100" i="8"/>
  <c r="BC100" i="8"/>
  <c r="BB100" i="8"/>
  <c r="BA100" i="8"/>
  <c r="F100" i="8"/>
  <c r="E100" i="8"/>
  <c r="BF99" i="8"/>
  <c r="BE99" i="8"/>
  <c r="BD99" i="8"/>
  <c r="BC99" i="8"/>
  <c r="BB99" i="8"/>
  <c r="BA99" i="8"/>
  <c r="F99" i="8"/>
  <c r="E99" i="8"/>
  <c r="BF98" i="8"/>
  <c r="BE98" i="8"/>
  <c r="BD98" i="8"/>
  <c r="BC98" i="8"/>
  <c r="BB98" i="8"/>
  <c r="BA98" i="8"/>
  <c r="F98" i="8"/>
  <c r="E98" i="8"/>
  <c r="BF97" i="8"/>
  <c r="BE97" i="8"/>
  <c r="BD97" i="8"/>
  <c r="BC97" i="8"/>
  <c r="BB97" i="8"/>
  <c r="BA97" i="8"/>
  <c r="F97" i="8"/>
  <c r="E97" i="8"/>
  <c r="BF96" i="8"/>
  <c r="BE96" i="8"/>
  <c r="BD96" i="8"/>
  <c r="BC96" i="8"/>
  <c r="BB96" i="8"/>
  <c r="BA96" i="8"/>
  <c r="F96" i="8"/>
  <c r="E96" i="8"/>
  <c r="BF95" i="8"/>
  <c r="BE95" i="8"/>
  <c r="BD95" i="8"/>
  <c r="BC95" i="8"/>
  <c r="BB95" i="8"/>
  <c r="BA95" i="8"/>
  <c r="F95" i="8"/>
  <c r="E95" i="8"/>
  <c r="BF94" i="8"/>
  <c r="BE94" i="8"/>
  <c r="BD94" i="8"/>
  <c r="BC94" i="8"/>
  <c r="BB94" i="8"/>
  <c r="BA94" i="8"/>
  <c r="F94" i="8"/>
  <c r="E94" i="8"/>
  <c r="BF93" i="8"/>
  <c r="BE93" i="8"/>
  <c r="BD93" i="8"/>
  <c r="BC93" i="8"/>
  <c r="BB93" i="8"/>
  <c r="BA93" i="8"/>
  <c r="F93" i="8"/>
  <c r="E93" i="8"/>
  <c r="BF92" i="8"/>
  <c r="BE92" i="8"/>
  <c r="BD92" i="8"/>
  <c r="BC92" i="8"/>
  <c r="BB92" i="8"/>
  <c r="BA92" i="8"/>
  <c r="F92" i="8"/>
  <c r="E92" i="8"/>
  <c r="BF91" i="8"/>
  <c r="BE91" i="8"/>
  <c r="BD91" i="8"/>
  <c r="BC91" i="8"/>
  <c r="BB91" i="8"/>
  <c r="BA91" i="8"/>
  <c r="F91" i="8"/>
  <c r="E91" i="8"/>
  <c r="BF90" i="8"/>
  <c r="BE90" i="8"/>
  <c r="BD90" i="8"/>
  <c r="BC90" i="8"/>
  <c r="BB90" i="8"/>
  <c r="BA90" i="8"/>
  <c r="F90" i="8"/>
  <c r="E90" i="8"/>
  <c r="BF89" i="8"/>
  <c r="BE89" i="8"/>
  <c r="BD89" i="8"/>
  <c r="BC89" i="8"/>
  <c r="BB89" i="8"/>
  <c r="BA89" i="8"/>
  <c r="F89" i="8"/>
  <c r="E89" i="8"/>
  <c r="BF88" i="8"/>
  <c r="BE88" i="8"/>
  <c r="BD88" i="8"/>
  <c r="BC88" i="8"/>
  <c r="BB88" i="8"/>
  <c r="BA88" i="8"/>
  <c r="F88" i="8"/>
  <c r="E88" i="8"/>
  <c r="BF87" i="8"/>
  <c r="BE87" i="8"/>
  <c r="BD87" i="8"/>
  <c r="BC87" i="8"/>
  <c r="BB87" i="8"/>
  <c r="BA87" i="8"/>
  <c r="F87" i="8"/>
  <c r="E87" i="8"/>
  <c r="BF86" i="8"/>
  <c r="BE86" i="8"/>
  <c r="BD86" i="8"/>
  <c r="BC86" i="8"/>
  <c r="BB86" i="8"/>
  <c r="BA86" i="8"/>
  <c r="F86" i="8"/>
  <c r="E86" i="8"/>
  <c r="BF85" i="8"/>
  <c r="BE85" i="8"/>
  <c r="BD85" i="8"/>
  <c r="BC85" i="8"/>
  <c r="BB85" i="8"/>
  <c r="BA85" i="8"/>
  <c r="F85" i="8"/>
  <c r="E85" i="8"/>
  <c r="BF84" i="8"/>
  <c r="BE84" i="8"/>
  <c r="BD84" i="8"/>
  <c r="BC84" i="8"/>
  <c r="BB84" i="8"/>
  <c r="BA84" i="8"/>
  <c r="F84" i="8"/>
  <c r="E84" i="8"/>
  <c r="BF83" i="8"/>
  <c r="BE83" i="8"/>
  <c r="BD83" i="8"/>
  <c r="BC83" i="8"/>
  <c r="BB83" i="8"/>
  <c r="BA83" i="8"/>
  <c r="F83" i="8"/>
  <c r="E83" i="8"/>
  <c r="BF82" i="8"/>
  <c r="BE82" i="8"/>
  <c r="BD82" i="8"/>
  <c r="BC82" i="8"/>
  <c r="BB82" i="8"/>
  <c r="BA82" i="8"/>
  <c r="F82" i="8"/>
  <c r="E82" i="8"/>
  <c r="BF81" i="8"/>
  <c r="BE81" i="8"/>
  <c r="BD81" i="8"/>
  <c r="BC81" i="8"/>
  <c r="BB81" i="8"/>
  <c r="BA81" i="8"/>
  <c r="F81" i="8"/>
  <c r="E81" i="8"/>
  <c r="BF80" i="8"/>
  <c r="BE80" i="8"/>
  <c r="BD80" i="8"/>
  <c r="BC80" i="8"/>
  <c r="BB80" i="8"/>
  <c r="BA80" i="8"/>
  <c r="F80" i="8"/>
  <c r="E80" i="8"/>
  <c r="BF79" i="8"/>
  <c r="BE79" i="8"/>
  <c r="BD79" i="8"/>
  <c r="BC79" i="8"/>
  <c r="BB79" i="8"/>
  <c r="BA79" i="8"/>
  <c r="F79" i="8"/>
  <c r="E79" i="8"/>
  <c r="BF78" i="8"/>
  <c r="BE78" i="8"/>
  <c r="BD78" i="8"/>
  <c r="BC78" i="8"/>
  <c r="BB78" i="8"/>
  <c r="BA78" i="8"/>
  <c r="F78" i="8"/>
  <c r="E78" i="8"/>
  <c r="BF77" i="8"/>
  <c r="BE77" i="8"/>
  <c r="BD77" i="8"/>
  <c r="BC77" i="8"/>
  <c r="BB77" i="8"/>
  <c r="BA77" i="8"/>
  <c r="F77" i="8"/>
  <c r="E77" i="8"/>
  <c r="BF76" i="8"/>
  <c r="BE76" i="8"/>
  <c r="BD76" i="8"/>
  <c r="BC76" i="8"/>
  <c r="BB76" i="8"/>
  <c r="BA76" i="8"/>
  <c r="F76" i="8"/>
  <c r="E76" i="8"/>
  <c r="BF75" i="8"/>
  <c r="BE75" i="8"/>
  <c r="BD75" i="8"/>
  <c r="BC75" i="8"/>
  <c r="BB75" i="8"/>
  <c r="BA75" i="8"/>
  <c r="F75" i="8"/>
  <c r="E75" i="8"/>
  <c r="BF74" i="8"/>
  <c r="BE74" i="8"/>
  <c r="BD74" i="8"/>
  <c r="BC74" i="8"/>
  <c r="BB74" i="8"/>
  <c r="BA74" i="8"/>
  <c r="F74" i="8"/>
  <c r="E74" i="8"/>
  <c r="BF73" i="8"/>
  <c r="BE73" i="8"/>
  <c r="BD73" i="8"/>
  <c r="BC73" i="8"/>
  <c r="BB73" i="8"/>
  <c r="BA73" i="8"/>
  <c r="F73" i="8"/>
  <c r="E73" i="8"/>
  <c r="BF72" i="8"/>
  <c r="BE72" i="8"/>
  <c r="BD72" i="8"/>
  <c r="BC72" i="8"/>
  <c r="BB72" i="8"/>
  <c r="BA72" i="8"/>
  <c r="F72" i="8"/>
  <c r="E72" i="8"/>
  <c r="BF71" i="8"/>
  <c r="BE71" i="8"/>
  <c r="BD71" i="8"/>
  <c r="BC71" i="8"/>
  <c r="BB71" i="8"/>
  <c r="BA71" i="8"/>
  <c r="F71" i="8"/>
  <c r="E71" i="8"/>
  <c r="BF70" i="8"/>
  <c r="BE70" i="8"/>
  <c r="BD70" i="8"/>
  <c r="BC70" i="8"/>
  <c r="BB70" i="8"/>
  <c r="BA70" i="8"/>
  <c r="F70" i="8"/>
  <c r="E70" i="8"/>
  <c r="BF69" i="8"/>
  <c r="BE69" i="8"/>
  <c r="BD69" i="8"/>
  <c r="BC69" i="8"/>
  <c r="BB69" i="8"/>
  <c r="BA69" i="8"/>
  <c r="F69" i="8"/>
  <c r="E69" i="8"/>
  <c r="BF68" i="8"/>
  <c r="BE68" i="8"/>
  <c r="BD68" i="8"/>
  <c r="BC68" i="8"/>
  <c r="BB68" i="8"/>
  <c r="BA68" i="8"/>
  <c r="F68" i="8"/>
  <c r="E68" i="8"/>
  <c r="BF67" i="8"/>
  <c r="BE67" i="8"/>
  <c r="BD67" i="8"/>
  <c r="BC67" i="8"/>
  <c r="BB67" i="8"/>
  <c r="BA67" i="8"/>
  <c r="F67" i="8"/>
  <c r="E67" i="8"/>
  <c r="BF66" i="8"/>
  <c r="BE66" i="8"/>
  <c r="BD66" i="8"/>
  <c r="BC66" i="8"/>
  <c r="BB66" i="8"/>
  <c r="BA66" i="8"/>
  <c r="F66" i="8"/>
  <c r="E66" i="8"/>
  <c r="BF65" i="8"/>
  <c r="BE65" i="8"/>
  <c r="BD65" i="8"/>
  <c r="BC65" i="8"/>
  <c r="BB65" i="8"/>
  <c r="BA65" i="8"/>
  <c r="F65" i="8"/>
  <c r="E65" i="8"/>
  <c r="BF64" i="8"/>
  <c r="BE64" i="8"/>
  <c r="BD64" i="8"/>
  <c r="BC64" i="8"/>
  <c r="BB64" i="8"/>
  <c r="BA64" i="8"/>
  <c r="F64" i="8"/>
  <c r="E64" i="8"/>
  <c r="BF63" i="8"/>
  <c r="BE63" i="8"/>
  <c r="BD63" i="8"/>
  <c r="BC63" i="8"/>
  <c r="BB63" i="8"/>
  <c r="BA63" i="8"/>
  <c r="F63" i="8"/>
  <c r="E63" i="8"/>
  <c r="BF62" i="8"/>
  <c r="BE62" i="8"/>
  <c r="BD62" i="8"/>
  <c r="BC62" i="8"/>
  <c r="BB62" i="8"/>
  <c r="BA62" i="8"/>
  <c r="F62" i="8"/>
  <c r="E62" i="8"/>
  <c r="BF61" i="8"/>
  <c r="BE61" i="8"/>
  <c r="BD61" i="8"/>
  <c r="BC61" i="8"/>
  <c r="BB61" i="8"/>
  <c r="BA61" i="8"/>
  <c r="F61" i="8"/>
  <c r="E61" i="8"/>
  <c r="BF60" i="8"/>
  <c r="BE60" i="8"/>
  <c r="BD60" i="8"/>
  <c r="BC60" i="8"/>
  <c r="BB60" i="8"/>
  <c r="BA60" i="8"/>
  <c r="F60" i="8"/>
  <c r="E60" i="8"/>
  <c r="BF59" i="8"/>
  <c r="BE59" i="8"/>
  <c r="BD59" i="8"/>
  <c r="BC59" i="8"/>
  <c r="BB59" i="8"/>
  <c r="BA59" i="8"/>
  <c r="F59" i="8"/>
  <c r="E59" i="8"/>
  <c r="BF58" i="8"/>
  <c r="BE58" i="8"/>
  <c r="BD58" i="8"/>
  <c r="BC58" i="8"/>
  <c r="BB58" i="8"/>
  <c r="BA58" i="8"/>
  <c r="F58" i="8"/>
  <c r="E58" i="8"/>
  <c r="BF57" i="8"/>
  <c r="BE57" i="8"/>
  <c r="BD57" i="8"/>
  <c r="BC57" i="8"/>
  <c r="BB57" i="8"/>
  <c r="BA57" i="8"/>
  <c r="F57" i="8"/>
  <c r="E57" i="8"/>
  <c r="BF56" i="8"/>
  <c r="BE56" i="8"/>
  <c r="BD56" i="8"/>
  <c r="BC56" i="8"/>
  <c r="BB56" i="8"/>
  <c r="BA56" i="8"/>
  <c r="F56" i="8"/>
  <c r="E56" i="8"/>
  <c r="BF55" i="8"/>
  <c r="BE55" i="8"/>
  <c r="BD55" i="8"/>
  <c r="BC55" i="8"/>
  <c r="BB55" i="8"/>
  <c r="BA55" i="8"/>
  <c r="F55" i="8"/>
  <c r="E55" i="8"/>
  <c r="BF54" i="8"/>
  <c r="BE54" i="8"/>
  <c r="BD54" i="8"/>
  <c r="BC54" i="8"/>
  <c r="BB54" i="8"/>
  <c r="BA54" i="8"/>
  <c r="F54" i="8"/>
  <c r="E54" i="8"/>
  <c r="BF53" i="8"/>
  <c r="BE53" i="8"/>
  <c r="BD53" i="8"/>
  <c r="BC53" i="8"/>
  <c r="BB53" i="8"/>
  <c r="BA53" i="8"/>
  <c r="F53" i="8"/>
  <c r="E53" i="8"/>
  <c r="BF52" i="8"/>
  <c r="BE52" i="8"/>
  <c r="BD52" i="8"/>
  <c r="BC52" i="8"/>
  <c r="BB52" i="8"/>
  <c r="BA52" i="8"/>
  <c r="F52" i="8"/>
  <c r="E52" i="8"/>
  <c r="BF51" i="8"/>
  <c r="BE51" i="8"/>
  <c r="BD51" i="8"/>
  <c r="BC51" i="8"/>
  <c r="BB51" i="8"/>
  <c r="BA51" i="8"/>
  <c r="F51" i="8"/>
  <c r="E51" i="8"/>
  <c r="BF50" i="8"/>
  <c r="BE50" i="8"/>
  <c r="BD50" i="8"/>
  <c r="BC50" i="8"/>
  <c r="BB50" i="8"/>
  <c r="BA50" i="8"/>
  <c r="F50" i="8"/>
  <c r="E50" i="8"/>
  <c r="BF49" i="8"/>
  <c r="BE49" i="8"/>
  <c r="BD49" i="8"/>
  <c r="BC49" i="8"/>
  <c r="BB49" i="8"/>
  <c r="BA49" i="8"/>
  <c r="F49" i="8"/>
  <c r="E49" i="8"/>
  <c r="BF48" i="8"/>
  <c r="BE48" i="8"/>
  <c r="BD48" i="8"/>
  <c r="BC48" i="8"/>
  <c r="BB48" i="8"/>
  <c r="BA48" i="8"/>
  <c r="F48" i="8"/>
  <c r="E48" i="8"/>
  <c r="BF47" i="8"/>
  <c r="BE47" i="8"/>
  <c r="BD47" i="8"/>
  <c r="BC47" i="8"/>
  <c r="BB47" i="8"/>
  <c r="BA47" i="8"/>
  <c r="F47" i="8"/>
  <c r="E47" i="8"/>
  <c r="BF46" i="8"/>
  <c r="BE46" i="8"/>
  <c r="BD46" i="8"/>
  <c r="BC46" i="8"/>
  <c r="BB46" i="8"/>
  <c r="BA46" i="8"/>
  <c r="F46" i="8"/>
  <c r="E46" i="8"/>
  <c r="BF45" i="8"/>
  <c r="BE45" i="8"/>
  <c r="BD45" i="8"/>
  <c r="BC45" i="8"/>
  <c r="BB45" i="8"/>
  <c r="BA45" i="8"/>
  <c r="F45" i="8"/>
  <c r="E45" i="8"/>
  <c r="BF44" i="8"/>
  <c r="BE44" i="8"/>
  <c r="BD44" i="8"/>
  <c r="BC44" i="8"/>
  <c r="BB44" i="8"/>
  <c r="BA44" i="8"/>
  <c r="F44" i="8"/>
  <c r="E44" i="8"/>
  <c r="BF43" i="8"/>
  <c r="BE43" i="8"/>
  <c r="BD43" i="8"/>
  <c r="BC43" i="8"/>
  <c r="BB43" i="8"/>
  <c r="BA43" i="8"/>
  <c r="F43" i="8"/>
  <c r="E43" i="8"/>
  <c r="BF42" i="8"/>
  <c r="BE42" i="8"/>
  <c r="BD42" i="8"/>
  <c r="BC42" i="8"/>
  <c r="BB42" i="8"/>
  <c r="BA42" i="8"/>
  <c r="F42" i="8"/>
  <c r="E42" i="8"/>
  <c r="BF41" i="8"/>
  <c r="BE41" i="8"/>
  <c r="BD41" i="8"/>
  <c r="BC41" i="8"/>
  <c r="BB41" i="8"/>
  <c r="BA41" i="8"/>
  <c r="F41" i="8"/>
  <c r="E41" i="8"/>
  <c r="BF40" i="8"/>
  <c r="BE40" i="8"/>
  <c r="BD40" i="8"/>
  <c r="BC40" i="8"/>
  <c r="BB40" i="8"/>
  <c r="BA40" i="8"/>
  <c r="F40" i="8"/>
  <c r="E40" i="8"/>
  <c r="BF39" i="8"/>
  <c r="BE39" i="8"/>
  <c r="BD39" i="8"/>
  <c r="BC39" i="8"/>
  <c r="BB39" i="8"/>
  <c r="BA39" i="8"/>
  <c r="F39" i="8"/>
  <c r="E39" i="8"/>
  <c r="BF38" i="8"/>
  <c r="BE38" i="8"/>
  <c r="BD38" i="8"/>
  <c r="BC38" i="8"/>
  <c r="BB38" i="8"/>
  <c r="BA38" i="8"/>
  <c r="F38" i="8"/>
  <c r="E38" i="8"/>
  <c r="BF37" i="8"/>
  <c r="BE37" i="8"/>
  <c r="BD37" i="8"/>
  <c r="BC37" i="8"/>
  <c r="BB37" i="8"/>
  <c r="BA37" i="8"/>
  <c r="F37" i="8"/>
  <c r="E37" i="8"/>
  <c r="BF36" i="8"/>
  <c r="BE36" i="8"/>
  <c r="BD36" i="8"/>
  <c r="BC36" i="8"/>
  <c r="BB36" i="8"/>
  <c r="BA36" i="8"/>
  <c r="F36" i="8"/>
  <c r="E36" i="8"/>
  <c r="BF35" i="8"/>
  <c r="BE35" i="8"/>
  <c r="BD35" i="8"/>
  <c r="BC35" i="8"/>
  <c r="BB35" i="8"/>
  <c r="BA35" i="8"/>
  <c r="F35" i="8"/>
  <c r="E35" i="8"/>
  <c r="BF34" i="8"/>
  <c r="BE34" i="8"/>
  <c r="BD34" i="8"/>
  <c r="BC34" i="8"/>
  <c r="BB34" i="8"/>
  <c r="BA34" i="8"/>
  <c r="F34" i="8"/>
  <c r="E34" i="8"/>
  <c r="BF33" i="8"/>
  <c r="BE33" i="8"/>
  <c r="BD33" i="8"/>
  <c r="BC33" i="8"/>
  <c r="BB33" i="8"/>
  <c r="BA33" i="8"/>
  <c r="F33" i="8"/>
  <c r="E33" i="8"/>
  <c r="BF32" i="8"/>
  <c r="BE32" i="8"/>
  <c r="BD32" i="8"/>
  <c r="BC32" i="8"/>
  <c r="BB32" i="8"/>
  <c r="BA32" i="8"/>
  <c r="F32" i="8"/>
  <c r="E32" i="8"/>
  <c r="BF31" i="8"/>
  <c r="BE31" i="8"/>
  <c r="BD31" i="8"/>
  <c r="BC31" i="8"/>
  <c r="BB31" i="8"/>
  <c r="BA31" i="8"/>
  <c r="F31" i="8"/>
  <c r="E31" i="8"/>
  <c r="BF30" i="8"/>
  <c r="BE30" i="8"/>
  <c r="BD30" i="8"/>
  <c r="BC30" i="8"/>
  <c r="BB30" i="8"/>
  <c r="BA30" i="8"/>
  <c r="F30" i="8"/>
  <c r="E30" i="8"/>
  <c r="BF29" i="8"/>
  <c r="BE29" i="8"/>
  <c r="BD29" i="8"/>
  <c r="BC29" i="8"/>
  <c r="BB29" i="8"/>
  <c r="BA29" i="8"/>
  <c r="F29" i="8"/>
  <c r="E29" i="8"/>
  <c r="BF28" i="8"/>
  <c r="BE28" i="8"/>
  <c r="BD28" i="8"/>
  <c r="BC28" i="8"/>
  <c r="BB28" i="8"/>
  <c r="BA28" i="8"/>
  <c r="F28" i="8"/>
  <c r="E28" i="8"/>
  <c r="BF27" i="8"/>
  <c r="BE27" i="8"/>
  <c r="BD27" i="8"/>
  <c r="BC27" i="8"/>
  <c r="BB27" i="8"/>
  <c r="BA27" i="8"/>
  <c r="Y27" i="8"/>
  <c r="X27" i="8"/>
  <c r="W27" i="8"/>
  <c r="V27" i="8"/>
  <c r="U27" i="8"/>
  <c r="T27" i="8"/>
  <c r="S27" i="8"/>
  <c r="R27" i="8"/>
  <c r="Q27" i="8"/>
  <c r="P27" i="8"/>
  <c r="O27" i="8"/>
  <c r="N27" i="8"/>
  <c r="F27" i="8"/>
  <c r="E27" i="8"/>
  <c r="BF26" i="8"/>
  <c r="BE26" i="8"/>
  <c r="BD26" i="8"/>
  <c r="BC26" i="8"/>
  <c r="BB26" i="8"/>
  <c r="BA26" i="8"/>
  <c r="Y26" i="8"/>
  <c r="X26" i="8"/>
  <c r="W26" i="8"/>
  <c r="V26" i="8"/>
  <c r="U26" i="8"/>
  <c r="T26" i="8"/>
  <c r="S26" i="8"/>
  <c r="R26" i="8"/>
  <c r="Q26" i="8"/>
  <c r="P26" i="8"/>
  <c r="O26" i="8"/>
  <c r="N26" i="8"/>
  <c r="F26" i="8"/>
  <c r="E26" i="8"/>
  <c r="BF25" i="8"/>
  <c r="BE25" i="8"/>
  <c r="BD25" i="8"/>
  <c r="BC25" i="8"/>
  <c r="BB25" i="8"/>
  <c r="BA25" i="8"/>
  <c r="Y25" i="8"/>
  <c r="X25" i="8"/>
  <c r="W25" i="8"/>
  <c r="V25" i="8"/>
  <c r="U25" i="8"/>
  <c r="T25" i="8"/>
  <c r="S25" i="8"/>
  <c r="R25" i="8"/>
  <c r="Q25" i="8"/>
  <c r="P25" i="8"/>
  <c r="O25" i="8"/>
  <c r="N25" i="8"/>
  <c r="F25" i="8"/>
  <c r="E25" i="8"/>
  <c r="BF24" i="8"/>
  <c r="BE24" i="8"/>
  <c r="BD24" i="8"/>
  <c r="BC24" i="8"/>
  <c r="BB24" i="8"/>
  <c r="BA24" i="8"/>
  <c r="Y24" i="8"/>
  <c r="X24" i="8"/>
  <c r="W24" i="8"/>
  <c r="V24" i="8"/>
  <c r="U24" i="8"/>
  <c r="T24" i="8"/>
  <c r="S24" i="8"/>
  <c r="R24" i="8"/>
  <c r="Q24" i="8"/>
  <c r="P24" i="8"/>
  <c r="O24" i="8"/>
  <c r="N24" i="8"/>
  <c r="F24" i="8"/>
  <c r="E24" i="8"/>
  <c r="BF23" i="8"/>
  <c r="BE23" i="8"/>
  <c r="BD23" i="8"/>
  <c r="BC23" i="8"/>
  <c r="BB23" i="8"/>
  <c r="BA23" i="8"/>
  <c r="Y23" i="8"/>
  <c r="X23" i="8"/>
  <c r="W23" i="8"/>
  <c r="V23" i="8"/>
  <c r="U23" i="8"/>
  <c r="T23" i="8"/>
  <c r="S23" i="8"/>
  <c r="R23" i="8"/>
  <c r="Q23" i="8"/>
  <c r="P23" i="8"/>
  <c r="O23" i="8"/>
  <c r="N23" i="8"/>
  <c r="F23" i="8"/>
  <c r="E23" i="8"/>
  <c r="BF22" i="8"/>
  <c r="BE22" i="8"/>
  <c r="BD22" i="8"/>
  <c r="BC22" i="8"/>
  <c r="BB22" i="8"/>
  <c r="BA22" i="8"/>
  <c r="Y22" i="8"/>
  <c r="X22" i="8"/>
  <c r="W22" i="8"/>
  <c r="V22" i="8"/>
  <c r="U22" i="8"/>
  <c r="T22" i="8"/>
  <c r="S22" i="8"/>
  <c r="R22" i="8"/>
  <c r="Q22" i="8"/>
  <c r="P22" i="8"/>
  <c r="O22" i="8"/>
  <c r="N22" i="8"/>
  <c r="F22" i="8"/>
  <c r="E22" i="8"/>
  <c r="BF21" i="8"/>
  <c r="BE21" i="8"/>
  <c r="BD21" i="8"/>
  <c r="BC21" i="8"/>
  <c r="BB21" i="8"/>
  <c r="BA21" i="8"/>
  <c r="Y21" i="8"/>
  <c r="X21" i="8"/>
  <c r="W21" i="8"/>
  <c r="V21" i="8"/>
  <c r="U21" i="8"/>
  <c r="T21" i="8"/>
  <c r="S21" i="8"/>
  <c r="R21" i="8"/>
  <c r="Q21" i="8"/>
  <c r="P21" i="8"/>
  <c r="O21" i="8"/>
  <c r="N21" i="8"/>
  <c r="F21" i="8"/>
  <c r="E21" i="8"/>
  <c r="BF20" i="8"/>
  <c r="BE20" i="8"/>
  <c r="BD20" i="8"/>
  <c r="BC20" i="8"/>
  <c r="BB20" i="8"/>
  <c r="BA20" i="8"/>
  <c r="Y20" i="8"/>
  <c r="X20" i="8"/>
  <c r="W20" i="8"/>
  <c r="V20" i="8"/>
  <c r="U20" i="8"/>
  <c r="T20" i="8"/>
  <c r="S20" i="8"/>
  <c r="R20" i="8"/>
  <c r="Q20" i="8"/>
  <c r="P20" i="8"/>
  <c r="O20" i="8"/>
  <c r="N20" i="8"/>
  <c r="F20" i="8"/>
  <c r="E20" i="8"/>
  <c r="P18" i="8"/>
  <c r="P17" i="8"/>
  <c r="D8" i="8"/>
  <c r="D7" i="8"/>
  <c r="BG225" i="8" l="1"/>
  <c r="BH225" i="8" s="1"/>
  <c r="BG113" i="8"/>
  <c r="BH113" i="8" s="1"/>
  <c r="BG115" i="8"/>
  <c r="BH115" i="8" s="1"/>
  <c r="BG114" i="8"/>
  <c r="BH114" i="8" s="1"/>
  <c r="BG224" i="8"/>
  <c r="BH224" i="8" s="1"/>
  <c r="BG226" i="8"/>
  <c r="BH226" i="8" s="1"/>
  <c r="BG131" i="8"/>
  <c r="BH131" i="8" s="1"/>
  <c r="BG133" i="8"/>
  <c r="BH133" i="8" s="1"/>
  <c r="BG135" i="8"/>
  <c r="BH135" i="8" s="1"/>
  <c r="BG137" i="8"/>
  <c r="BH137" i="8" s="1"/>
  <c r="BG139" i="8"/>
  <c r="BH139" i="8" s="1"/>
  <c r="BG141" i="8"/>
  <c r="BH141" i="8" s="1"/>
  <c r="BG143" i="8"/>
  <c r="BH143" i="8" s="1"/>
  <c r="BG145" i="8"/>
  <c r="BH145" i="8" s="1"/>
  <c r="BG147" i="8"/>
  <c r="BH147" i="8" s="1"/>
  <c r="BG149" i="8"/>
  <c r="BH149" i="8" s="1"/>
  <c r="BG151" i="8"/>
  <c r="BH151" i="8" s="1"/>
  <c r="BG153" i="8"/>
  <c r="BH153" i="8" s="1"/>
  <c r="BG155" i="8"/>
  <c r="BH155" i="8" s="1"/>
  <c r="BG157" i="8"/>
  <c r="BH157" i="8" s="1"/>
  <c r="BG159" i="8"/>
  <c r="BH159" i="8" s="1"/>
  <c r="BG161" i="8"/>
  <c r="BH161" i="8" s="1"/>
  <c r="BG163" i="8"/>
  <c r="BH163" i="8" s="1"/>
  <c r="BG165" i="8"/>
  <c r="BH165" i="8" s="1"/>
  <c r="BG167" i="8"/>
  <c r="BH167" i="8" s="1"/>
  <c r="BG169" i="8"/>
  <c r="BH169" i="8" s="1"/>
  <c r="BG171" i="8"/>
  <c r="BH171" i="8" s="1"/>
  <c r="BG173" i="8"/>
  <c r="BH173" i="8" s="1"/>
  <c r="BG175" i="8"/>
  <c r="BH175" i="8" s="1"/>
  <c r="BG177" i="8"/>
  <c r="BH177" i="8" s="1"/>
  <c r="BG179" i="8"/>
  <c r="BH179" i="8" s="1"/>
  <c r="BG181" i="8"/>
  <c r="BH181" i="8" s="1"/>
  <c r="BG183" i="8"/>
  <c r="BH183" i="8" s="1"/>
  <c r="BG185" i="8"/>
  <c r="BH185" i="8" s="1"/>
  <c r="BG187" i="8"/>
  <c r="BH187" i="8" s="1"/>
  <c r="BG189" i="8"/>
  <c r="BH189" i="8" s="1"/>
  <c r="BG191" i="8"/>
  <c r="BH191" i="8" s="1"/>
  <c r="BG193" i="8"/>
  <c r="BH193" i="8" s="1"/>
  <c r="BG195" i="8"/>
  <c r="BH195" i="8" s="1"/>
  <c r="BG197" i="8"/>
  <c r="BH197" i="8" s="1"/>
  <c r="BG199" i="8"/>
  <c r="BH199" i="8" s="1"/>
  <c r="BG201" i="8"/>
  <c r="BH201" i="8" s="1"/>
  <c r="BG203" i="8"/>
  <c r="BH203" i="8" s="1"/>
  <c r="BG205" i="8"/>
  <c r="BH205" i="8" s="1"/>
  <c r="BG207" i="8"/>
  <c r="BH207" i="8" s="1"/>
  <c r="BG209" i="8"/>
  <c r="BH209" i="8" s="1"/>
  <c r="BG211" i="8"/>
  <c r="BH211" i="8" s="1"/>
  <c r="BG213" i="8"/>
  <c r="BH213" i="8" s="1"/>
  <c r="BG215" i="8"/>
  <c r="BH215" i="8" s="1"/>
  <c r="BG217" i="8"/>
  <c r="BH217" i="8" s="1"/>
  <c r="BG219" i="8"/>
  <c r="BH219" i="8" s="1"/>
  <c r="BG221" i="8"/>
  <c r="BH221" i="8" s="1"/>
  <c r="BG223" i="8"/>
  <c r="BH223" i="8" s="1"/>
  <c r="BG21" i="8"/>
  <c r="BH21" i="8" s="1"/>
  <c r="BG25" i="8"/>
  <c r="BH25" i="8" s="1"/>
  <c r="BG29" i="8"/>
  <c r="BH29" i="8" s="1"/>
  <c r="BG35" i="8"/>
  <c r="BH35" i="8" s="1"/>
  <c r="BG41" i="8"/>
  <c r="BH41" i="8" s="1"/>
  <c r="BG111" i="8"/>
  <c r="BH111" i="8" s="1"/>
  <c r="BG23" i="8"/>
  <c r="BH23" i="8" s="1"/>
  <c r="BG31" i="8"/>
  <c r="BH31" i="8" s="1"/>
  <c r="BG37" i="8"/>
  <c r="BH37" i="8" s="1"/>
  <c r="BG43" i="8"/>
  <c r="BH43" i="8" s="1"/>
  <c r="BG45" i="8"/>
  <c r="BH45" i="8" s="1"/>
  <c r="BG47" i="8"/>
  <c r="BH47" i="8" s="1"/>
  <c r="BG49" i="8"/>
  <c r="BH49" i="8" s="1"/>
  <c r="BG51" i="8"/>
  <c r="BH51" i="8" s="1"/>
  <c r="BG53" i="8"/>
  <c r="BH53" i="8" s="1"/>
  <c r="BG55" i="8"/>
  <c r="BH55" i="8" s="1"/>
  <c r="BG57" i="8"/>
  <c r="BH57" i="8" s="1"/>
  <c r="BG59" i="8"/>
  <c r="BH59" i="8" s="1"/>
  <c r="BG27" i="8"/>
  <c r="BH27" i="8" s="1"/>
  <c r="BG33" i="8"/>
  <c r="BH33" i="8" s="1"/>
  <c r="BG39" i="8"/>
  <c r="BH39" i="8" s="1"/>
  <c r="BG134" i="8"/>
  <c r="BH134" i="8" s="1"/>
  <c r="BG132" i="8"/>
  <c r="BH132" i="8" s="1"/>
  <c r="BG136" i="8"/>
  <c r="BH136" i="8" s="1"/>
  <c r="BG138" i="8"/>
  <c r="BH138" i="8" s="1"/>
  <c r="BG140" i="8"/>
  <c r="BH140" i="8" s="1"/>
  <c r="BG142" i="8"/>
  <c r="BH142" i="8" s="1"/>
  <c r="BG144" i="8"/>
  <c r="BH144" i="8" s="1"/>
  <c r="BG146" i="8"/>
  <c r="BH146" i="8" s="1"/>
  <c r="BG148" i="8"/>
  <c r="BH148" i="8" s="1"/>
  <c r="BG150" i="8"/>
  <c r="BH150" i="8" s="1"/>
  <c r="BG152" i="8"/>
  <c r="BH152" i="8" s="1"/>
  <c r="BG154" i="8"/>
  <c r="BH154" i="8" s="1"/>
  <c r="BG156" i="8"/>
  <c r="BH156" i="8" s="1"/>
  <c r="BG158" i="8"/>
  <c r="BH158" i="8" s="1"/>
  <c r="BG160" i="8"/>
  <c r="BH160" i="8" s="1"/>
  <c r="BG162" i="8"/>
  <c r="BH162" i="8" s="1"/>
  <c r="BG164" i="8"/>
  <c r="BH164" i="8" s="1"/>
  <c r="BG166" i="8"/>
  <c r="BH166" i="8" s="1"/>
  <c r="BG168" i="8"/>
  <c r="BH168" i="8" s="1"/>
  <c r="BG170" i="8"/>
  <c r="BH170" i="8" s="1"/>
  <c r="BG172" i="8"/>
  <c r="BH172" i="8" s="1"/>
  <c r="BG174" i="8"/>
  <c r="BH174" i="8" s="1"/>
  <c r="BG176" i="8"/>
  <c r="BH176" i="8" s="1"/>
  <c r="BG178" i="8"/>
  <c r="BH178" i="8" s="1"/>
  <c r="BG180" i="8"/>
  <c r="BH180" i="8" s="1"/>
  <c r="BG182" i="8"/>
  <c r="BH182" i="8" s="1"/>
  <c r="BG184" i="8"/>
  <c r="BH184" i="8" s="1"/>
  <c r="BG186" i="8"/>
  <c r="BH186" i="8" s="1"/>
  <c r="BG188" i="8"/>
  <c r="BH188" i="8" s="1"/>
  <c r="BG190" i="8"/>
  <c r="BH190" i="8" s="1"/>
  <c r="BG192" i="8"/>
  <c r="BH192" i="8" s="1"/>
  <c r="BG194" i="8"/>
  <c r="BH194" i="8" s="1"/>
  <c r="BG196" i="8"/>
  <c r="BH196" i="8" s="1"/>
  <c r="BG198" i="8"/>
  <c r="BH198" i="8" s="1"/>
  <c r="BG200" i="8"/>
  <c r="BH200" i="8" s="1"/>
  <c r="BG202" i="8"/>
  <c r="BH202" i="8" s="1"/>
  <c r="BG204" i="8"/>
  <c r="BH204" i="8" s="1"/>
  <c r="BG206" i="8"/>
  <c r="BH206" i="8" s="1"/>
  <c r="BG208" i="8"/>
  <c r="BH208" i="8" s="1"/>
  <c r="BG210" i="8"/>
  <c r="BH210" i="8" s="1"/>
  <c r="BG212" i="8"/>
  <c r="BH212" i="8" s="1"/>
  <c r="BG214" i="8"/>
  <c r="BH214" i="8" s="1"/>
  <c r="BG216" i="8"/>
  <c r="BH216" i="8" s="1"/>
  <c r="BG218" i="8"/>
  <c r="BH218" i="8" s="1"/>
  <c r="BG220" i="8"/>
  <c r="BH220" i="8" s="1"/>
  <c r="BG222" i="8"/>
  <c r="BH222" i="8" s="1"/>
  <c r="BG20" i="8"/>
  <c r="BH20" i="8" s="1"/>
  <c r="BG22" i="8"/>
  <c r="BH22" i="8" s="1"/>
  <c r="BG24" i="8"/>
  <c r="BH24" i="8" s="1"/>
  <c r="BG26" i="8"/>
  <c r="BH26" i="8" s="1"/>
  <c r="BG28" i="8"/>
  <c r="BH28" i="8" s="1"/>
  <c r="BG30" i="8"/>
  <c r="BH30" i="8" s="1"/>
  <c r="BG32" i="8"/>
  <c r="BH32" i="8" s="1"/>
  <c r="BG34" i="8"/>
  <c r="BH34" i="8" s="1"/>
  <c r="BG36" i="8"/>
  <c r="BH36" i="8" s="1"/>
  <c r="BG38" i="8"/>
  <c r="BH38" i="8" s="1"/>
  <c r="BG40" i="8"/>
  <c r="BH40" i="8" s="1"/>
  <c r="BG42" i="8"/>
  <c r="BH42" i="8" s="1"/>
  <c r="BG44" i="8"/>
  <c r="BH44" i="8" s="1"/>
  <c r="BG46" i="8"/>
  <c r="BH46" i="8" s="1"/>
  <c r="BG48" i="8"/>
  <c r="BH48" i="8" s="1"/>
  <c r="BG50" i="8"/>
  <c r="BH50" i="8" s="1"/>
  <c r="BG52" i="8"/>
  <c r="BH52" i="8" s="1"/>
  <c r="BG54" i="8"/>
  <c r="BH54" i="8" s="1"/>
  <c r="BG56" i="8"/>
  <c r="BH56" i="8" s="1"/>
  <c r="BG58" i="8"/>
  <c r="BH58" i="8" s="1"/>
  <c r="BG60" i="8"/>
  <c r="BH60" i="8" s="1"/>
  <c r="BG62" i="8"/>
  <c r="BH62" i="8" s="1"/>
  <c r="BG64" i="8"/>
  <c r="BH64" i="8" s="1"/>
  <c r="BG66" i="8"/>
  <c r="BH66" i="8" s="1"/>
  <c r="BG68" i="8"/>
  <c r="BH68" i="8" s="1"/>
  <c r="BG70" i="8"/>
  <c r="BH70" i="8" s="1"/>
  <c r="BG72" i="8"/>
  <c r="BH72" i="8" s="1"/>
  <c r="BG74" i="8"/>
  <c r="BH74" i="8" s="1"/>
  <c r="BG76" i="8"/>
  <c r="BH76" i="8" s="1"/>
  <c r="BG78" i="8"/>
  <c r="BH78" i="8" s="1"/>
  <c r="BG80" i="8"/>
  <c r="BH80" i="8" s="1"/>
  <c r="BG82" i="8"/>
  <c r="BH82" i="8" s="1"/>
  <c r="BG84" i="8"/>
  <c r="BH84" i="8" s="1"/>
  <c r="BG86" i="8"/>
  <c r="BH86" i="8" s="1"/>
  <c r="BG88" i="8"/>
  <c r="BH88" i="8" s="1"/>
  <c r="BG90" i="8"/>
  <c r="BH90" i="8" s="1"/>
  <c r="BG92" i="8"/>
  <c r="BH92" i="8" s="1"/>
  <c r="BG94" i="8"/>
  <c r="BH94" i="8" s="1"/>
  <c r="BG96" i="8"/>
  <c r="BH96" i="8" s="1"/>
  <c r="BG98" i="8"/>
  <c r="BH98" i="8" s="1"/>
  <c r="BG100" i="8"/>
  <c r="BH100" i="8" s="1"/>
  <c r="BG102" i="8"/>
  <c r="BH102" i="8" s="1"/>
  <c r="BG61" i="8"/>
  <c r="BH61" i="8" s="1"/>
  <c r="BG63" i="8"/>
  <c r="BH63" i="8" s="1"/>
  <c r="BG65" i="8"/>
  <c r="BH65" i="8" s="1"/>
  <c r="BG67" i="8"/>
  <c r="BH67" i="8" s="1"/>
  <c r="BG69" i="8"/>
  <c r="BH69" i="8" s="1"/>
  <c r="BG71" i="8"/>
  <c r="BH71" i="8" s="1"/>
  <c r="BG73" i="8"/>
  <c r="BH73" i="8" s="1"/>
  <c r="BG75" i="8"/>
  <c r="BH75" i="8" s="1"/>
  <c r="BG77" i="8"/>
  <c r="BH77" i="8" s="1"/>
  <c r="BG79" i="8"/>
  <c r="BH79" i="8" s="1"/>
  <c r="BG81" i="8"/>
  <c r="BH81" i="8" s="1"/>
  <c r="BG83" i="8"/>
  <c r="BH83" i="8" s="1"/>
  <c r="BG85" i="8"/>
  <c r="BH85" i="8" s="1"/>
  <c r="BG87" i="8"/>
  <c r="BH87" i="8" s="1"/>
  <c r="BG89" i="8"/>
  <c r="BH89" i="8" s="1"/>
  <c r="BG91" i="8"/>
  <c r="BH91" i="8" s="1"/>
  <c r="BG93" i="8"/>
  <c r="BH93" i="8" s="1"/>
  <c r="BG95" i="8"/>
  <c r="BH95" i="8" s="1"/>
  <c r="BG97" i="8"/>
  <c r="BH97" i="8" s="1"/>
  <c r="BG99" i="8"/>
  <c r="BH99" i="8" s="1"/>
  <c r="BG101" i="8"/>
  <c r="BH101" i="8" s="1"/>
  <c r="BG103" i="8"/>
  <c r="BH103" i="8" s="1"/>
  <c r="BG104" i="8"/>
  <c r="BH104" i="8" s="1"/>
  <c r="BG105" i="8"/>
  <c r="BH105" i="8" s="1"/>
  <c r="BG106" i="8"/>
  <c r="BH106" i="8" s="1"/>
  <c r="BG107" i="8"/>
  <c r="BH107" i="8" s="1"/>
  <c r="BG108" i="8"/>
  <c r="BH108" i="8" s="1"/>
  <c r="BG109" i="8"/>
  <c r="BH109" i="8" s="1"/>
  <c r="BG110" i="8"/>
  <c r="BH110" i="8" s="1"/>
  <c r="BG112" i="8"/>
  <c r="BH112" i="8" s="1"/>
  <c r="BB53" i="3" l="1"/>
  <c r="BC53" i="3"/>
  <c r="BD53" i="3"/>
  <c r="BE53" i="3"/>
  <c r="BF53" i="3"/>
  <c r="BG53" i="3"/>
  <c r="BB52" i="3"/>
  <c r="BC52" i="3"/>
  <c r="BD52" i="3"/>
  <c r="BE52" i="3"/>
  <c r="BF52" i="3"/>
  <c r="BG52" i="3"/>
  <c r="BH53" i="3" l="1"/>
  <c r="BI53" i="3" s="1"/>
  <c r="BH52" i="3"/>
  <c r="BI52" i="3" s="1"/>
</calcChain>
</file>

<file path=xl/sharedStrings.xml><?xml version="1.0" encoding="utf-8"?>
<sst xmlns="http://schemas.openxmlformats.org/spreadsheetml/2006/main" count="378" uniqueCount="216">
  <si>
    <t>Observations</t>
  </si>
  <si>
    <t>PI name:</t>
  </si>
  <si>
    <t>Date:</t>
  </si>
  <si>
    <t xml:space="preserve">Center: </t>
  </si>
  <si>
    <t>OBSERVATIONS</t>
  </si>
  <si>
    <t>SEQUENCING DETAILS</t>
  </si>
  <si>
    <t>GENOMICS UNIT - CRG Core Facilities</t>
  </si>
  <si>
    <t>Eukaryote</t>
  </si>
  <si>
    <t>Prokaryote</t>
  </si>
  <si>
    <r>
      <rPr>
        <b/>
        <sz val="9"/>
        <color theme="1"/>
        <rFont val="Calibri"/>
        <family val="2"/>
        <scheme val="minor"/>
      </rPr>
      <t>IMPORTANT</t>
    </r>
    <r>
      <rPr>
        <sz val="9"/>
        <color theme="1"/>
        <rFont val="Calibri"/>
        <family val="2"/>
        <scheme val="minor"/>
      </rPr>
      <t xml:space="preserve">: Samples, libraries and sequencing data will be kept for </t>
    </r>
    <r>
      <rPr>
        <b/>
        <sz val="9"/>
        <color theme="1"/>
        <rFont val="Calibri"/>
        <family val="2"/>
        <scheme val="minor"/>
      </rPr>
      <t xml:space="preserve">6 months </t>
    </r>
    <r>
      <rPr>
        <sz val="9"/>
        <color theme="1"/>
        <rFont val="Calibri"/>
        <family val="2"/>
        <scheme val="minor"/>
      </rPr>
      <t xml:space="preserve"> after service has been completed.  After that, samples and libraries will be discarded if user have not pick them up, and data will be deleted.</t>
    </r>
  </si>
  <si>
    <t>Sample Name separado</t>
  </si>
  <si>
    <r>
      <t xml:space="preserve">Sample Specie                   </t>
    </r>
    <r>
      <rPr>
        <sz val="11"/>
        <color theme="1"/>
        <rFont val="Calibri"/>
        <family val="2"/>
        <scheme val="minor"/>
      </rPr>
      <t>(Use NCBI Taxonomy)</t>
    </r>
  </si>
  <si>
    <r>
      <t xml:space="preserve">Sample Name                </t>
    </r>
    <r>
      <rPr>
        <sz val="11"/>
        <color theme="1"/>
        <rFont val="Calibri"/>
        <family val="2"/>
        <scheme val="minor"/>
      </rPr>
      <t>(6 characters,no space, only underscore)</t>
    </r>
  </si>
  <si>
    <t>Conc. (ng/ul)</t>
  </si>
  <si>
    <t>CRG subproject nº:</t>
  </si>
  <si>
    <t>Sample Name not correct, please modify it</t>
  </si>
  <si>
    <t>Sample Name duplicate, please modify it</t>
  </si>
  <si>
    <t>Concatenado (incluye"error")</t>
  </si>
  <si>
    <t>encuentra "error" y te da la 1º posicion</t>
  </si>
  <si>
    <t>SAMPLE DETAILS</t>
  </si>
  <si>
    <t>MICROBIOME SEQUENCING REQUEST FORM</t>
  </si>
  <si>
    <t>AVAILABLE AMPLICONS</t>
  </si>
  <si>
    <t>Samples / run:</t>
  </si>
  <si>
    <t>Nº of runs:</t>
  </si>
  <si>
    <t>Sequencing format:</t>
  </si>
  <si>
    <t>MiSeq, Paired End, 300nts (2x300)</t>
  </si>
  <si>
    <t>If you want another sequencing format, please specify:</t>
  </si>
  <si>
    <t xml:space="preserve">Other seq format: </t>
  </si>
  <si>
    <t>Default:</t>
  </si>
  <si>
    <r>
      <t xml:space="preserve">Plate Barcode        </t>
    </r>
    <r>
      <rPr>
        <sz val="11"/>
        <color theme="1"/>
        <rFont val="Calibri"/>
        <family val="2"/>
        <scheme val="minor"/>
      </rPr>
      <t>(filled by Genomics Unit)</t>
    </r>
  </si>
  <si>
    <r>
      <t>Type of sample</t>
    </r>
    <r>
      <rPr>
        <sz val="11"/>
        <color theme="1"/>
        <rFont val="Calibri"/>
        <family val="2"/>
        <scheme val="minor"/>
      </rPr>
      <t xml:space="preserve"> (DNA, PCR product)</t>
    </r>
  </si>
  <si>
    <t>DNA extraction method</t>
  </si>
  <si>
    <r>
      <t xml:space="preserve">Source     </t>
    </r>
    <r>
      <rPr>
        <sz val="11"/>
        <color theme="1" tint="0.249977111117893"/>
        <rFont val="Calibri"/>
        <family val="2"/>
        <scheme val="minor"/>
      </rPr>
      <t>(soil, water, tissue,…)</t>
    </r>
  </si>
  <si>
    <r>
      <t xml:space="preserve">Plate Name                </t>
    </r>
    <r>
      <rPr>
        <sz val="11"/>
        <color theme="1"/>
        <rFont val="Calibri"/>
        <family val="2"/>
        <scheme val="minor"/>
      </rPr>
      <t>(6 characters,no space, only underscore)</t>
    </r>
  </si>
  <si>
    <t>PLATE DETAILS</t>
  </si>
  <si>
    <r>
      <t xml:space="preserve">CRG Barcode        </t>
    </r>
    <r>
      <rPr>
        <sz val="11"/>
        <color theme="1"/>
        <rFont val="Calibri"/>
        <family val="2"/>
        <scheme val="minor"/>
      </rPr>
      <t>(filled by Genomics Unit)</t>
    </r>
  </si>
  <si>
    <t>EMPTY</t>
  </si>
  <si>
    <t>Plate nº</t>
  </si>
  <si>
    <t xml:space="preserve">Plate Barcode </t>
  </si>
  <si>
    <t>EMPTY WELLS_Control</t>
  </si>
  <si>
    <r>
      <t xml:space="preserve">Sample Specie                   </t>
    </r>
    <r>
      <rPr>
        <sz val="11"/>
        <color theme="1"/>
        <rFont val="Calibri"/>
        <family val="2"/>
        <scheme val="minor"/>
      </rPr>
      <t>(Microbiota)</t>
    </r>
  </si>
  <si>
    <t>Microbiota</t>
  </si>
  <si>
    <t>A10</t>
  </si>
  <si>
    <t>B10</t>
  </si>
  <si>
    <t>C10</t>
  </si>
  <si>
    <t>D10</t>
  </si>
  <si>
    <t>E10</t>
  </si>
  <si>
    <t>F10</t>
  </si>
  <si>
    <t>G10</t>
  </si>
  <si>
    <t>H10</t>
  </si>
  <si>
    <t>A11</t>
  </si>
  <si>
    <t>B11</t>
  </si>
  <si>
    <t>C11</t>
  </si>
  <si>
    <t>D11</t>
  </si>
  <si>
    <t>E11</t>
  </si>
  <si>
    <t>F11</t>
  </si>
  <si>
    <t>G11</t>
  </si>
  <si>
    <t>H11</t>
  </si>
  <si>
    <t>A12</t>
  </si>
  <si>
    <t>B12</t>
  </si>
  <si>
    <t>C12</t>
  </si>
  <si>
    <t>D12</t>
  </si>
  <si>
    <t>E12</t>
  </si>
  <si>
    <t>F12</t>
  </si>
  <si>
    <t>G12</t>
  </si>
  <si>
    <t>H12</t>
  </si>
  <si>
    <r>
      <t xml:space="preserve">Well Plate    </t>
    </r>
    <r>
      <rPr>
        <sz val="11"/>
        <color theme="1"/>
        <rFont val="Calibri"/>
        <family val="2"/>
        <scheme val="minor"/>
      </rPr>
      <t>(by column)</t>
    </r>
  </si>
  <si>
    <t>Plate Name</t>
  </si>
  <si>
    <t>A</t>
  </si>
  <si>
    <t>B</t>
  </si>
  <si>
    <t>C</t>
  </si>
  <si>
    <t>D</t>
  </si>
  <si>
    <t>E</t>
  </si>
  <si>
    <t>F</t>
  </si>
  <si>
    <t>G</t>
  </si>
  <si>
    <t>H</t>
  </si>
  <si>
    <t>Plate Name duplicate, please modify it</t>
  </si>
  <si>
    <t>Plate Name not correct, please modify it</t>
  </si>
  <si>
    <t>A01</t>
  </si>
  <si>
    <t>B01</t>
  </si>
  <si>
    <t>C01</t>
  </si>
  <si>
    <t>D01</t>
  </si>
  <si>
    <t>E01</t>
  </si>
  <si>
    <t>F01</t>
  </si>
  <si>
    <t>G01</t>
  </si>
  <si>
    <t>H01</t>
  </si>
  <si>
    <t>A02</t>
  </si>
  <si>
    <t>B02</t>
  </si>
  <si>
    <t>C02</t>
  </si>
  <si>
    <t>D02</t>
  </si>
  <si>
    <t>E02</t>
  </si>
  <si>
    <t>F02</t>
  </si>
  <si>
    <t>G02</t>
  </si>
  <si>
    <t>H02</t>
  </si>
  <si>
    <t>A03</t>
  </si>
  <si>
    <t>B03</t>
  </si>
  <si>
    <t>C03</t>
  </si>
  <si>
    <t>D03</t>
  </si>
  <si>
    <t>E03</t>
  </si>
  <si>
    <t>F03</t>
  </si>
  <si>
    <t>G03</t>
  </si>
  <si>
    <t>H03</t>
  </si>
  <si>
    <t>A04</t>
  </si>
  <si>
    <t>B04</t>
  </si>
  <si>
    <t>C04</t>
  </si>
  <si>
    <t>D04</t>
  </si>
  <si>
    <t>E04</t>
  </si>
  <si>
    <t>F04</t>
  </si>
  <si>
    <t>G04</t>
  </si>
  <si>
    <t>H04</t>
  </si>
  <si>
    <t>A05</t>
  </si>
  <si>
    <t>B05</t>
  </si>
  <si>
    <t>C05</t>
  </si>
  <si>
    <t>D05</t>
  </si>
  <si>
    <t>E05</t>
  </si>
  <si>
    <t>F05</t>
  </si>
  <si>
    <t>G05</t>
  </si>
  <si>
    <t>H05</t>
  </si>
  <si>
    <t>A06</t>
  </si>
  <si>
    <t>B06</t>
  </si>
  <si>
    <t>C06</t>
  </si>
  <si>
    <t>D06</t>
  </si>
  <si>
    <t>E06</t>
  </si>
  <si>
    <t>F06</t>
  </si>
  <si>
    <t>G06</t>
  </si>
  <si>
    <t>H06</t>
  </si>
  <si>
    <t>A07</t>
  </si>
  <si>
    <t>B07</t>
  </si>
  <si>
    <t>C07</t>
  </si>
  <si>
    <t>D07</t>
  </si>
  <si>
    <t>E07</t>
  </si>
  <si>
    <t>F07</t>
  </si>
  <si>
    <t>G07</t>
  </si>
  <si>
    <t>H07</t>
  </si>
  <si>
    <t>A08</t>
  </si>
  <si>
    <t>B08</t>
  </si>
  <si>
    <t>C08</t>
  </si>
  <si>
    <t>D08</t>
  </si>
  <si>
    <t>E08</t>
  </si>
  <si>
    <t>F08</t>
  </si>
  <si>
    <t>G08</t>
  </si>
  <si>
    <t>H08</t>
  </si>
  <si>
    <t>A09</t>
  </si>
  <si>
    <t>B09</t>
  </si>
  <si>
    <t>C09</t>
  </si>
  <si>
    <t>D09</t>
  </si>
  <si>
    <t>E09</t>
  </si>
  <si>
    <t>F09</t>
  </si>
  <si>
    <t>G09</t>
  </si>
  <si>
    <t>H09</t>
  </si>
  <si>
    <t>Plate Barcode (automatic):</t>
  </si>
  <si>
    <t>Plate Name (automatic):</t>
  </si>
  <si>
    <t>Total nº samples / plate</t>
  </si>
  <si>
    <t>Additional contact 1:</t>
  </si>
  <si>
    <t>Add. Contact 1 e-mail:</t>
  </si>
  <si>
    <t>Additional contact 2:</t>
  </si>
  <si>
    <t>Add. Contact 2 e-mail:</t>
  </si>
  <si>
    <t>Group Name:</t>
  </si>
  <si>
    <t>Experiment Name:</t>
  </si>
  <si>
    <t>Sample Condition</t>
  </si>
  <si>
    <t>Sample Replicate</t>
  </si>
  <si>
    <t>Official code project*:</t>
  </si>
  <si>
    <t>*example FIS-089932.</t>
  </si>
  <si>
    <t>Main User Name:</t>
  </si>
  <si>
    <t xml:space="preserve">Main User contact e-mail: </t>
  </si>
  <si>
    <t>PI contact e-mail:</t>
  </si>
  <si>
    <t>CRG Quotation adressed to (name):</t>
  </si>
  <si>
    <t>(email):</t>
  </si>
  <si>
    <t>CRG Quotation associated nº:</t>
  </si>
  <si>
    <t>NEW MICROBIOME PROTOCOL</t>
  </si>
  <si>
    <r>
      <t xml:space="preserve">If you paste values from other files, please </t>
    </r>
    <r>
      <rPr>
        <b/>
        <sz val="11"/>
        <color rgb="FFFF0000"/>
        <rFont val="Calibri"/>
        <family val="2"/>
        <scheme val="minor"/>
      </rPr>
      <t>PASTE AS VALUES</t>
    </r>
  </si>
  <si>
    <t>Once all information is correctly filled without errors, you can send Sequencing Request form to ngs@crg.eu.</t>
  </si>
  <si>
    <t>HOW TO FILL MICROBIOME SEQUENCING REQUEST SAMPLES</t>
  </si>
  <si>
    <t>Other (specify Region Name):</t>
  </si>
  <si>
    <t>Specify F primer sequence:</t>
  </si>
  <si>
    <t>Specify R primer sequence:</t>
  </si>
  <si>
    <r>
      <t xml:space="preserve">V3-V4 (16S rRNA gene, bacterial). </t>
    </r>
    <r>
      <rPr>
        <b/>
        <sz val="11"/>
        <color theme="1"/>
        <rFont val="Calibri"/>
        <family val="2"/>
        <scheme val="minor"/>
      </rPr>
      <t>OUR STANDARD</t>
    </r>
  </si>
  <si>
    <t>REMEMBER: Fill plates by columns (from A1 to H1; not by rows)</t>
  </si>
  <si>
    <t>Example how to fill plates</t>
  </si>
  <si>
    <r>
      <t xml:space="preserve">Volume (ul)    </t>
    </r>
    <r>
      <rPr>
        <sz val="11"/>
        <color theme="1"/>
        <rFont val="Calibri"/>
        <family val="2"/>
        <scheme val="minor"/>
      </rPr>
      <t>Min. 25ul</t>
    </r>
  </si>
  <si>
    <r>
      <t xml:space="preserve">Type of sample: </t>
    </r>
    <r>
      <rPr>
        <sz val="11"/>
        <color theme="1"/>
        <rFont val="Calibri"/>
        <family val="2"/>
        <scheme val="minor"/>
      </rPr>
      <t>DNA or PCR product.</t>
    </r>
  </si>
  <si>
    <r>
      <t xml:space="preserve">DNA extraction method: </t>
    </r>
    <r>
      <rPr>
        <sz val="11"/>
        <color theme="1"/>
        <rFont val="Calibri"/>
        <family val="2"/>
        <scheme val="minor"/>
      </rPr>
      <t>indicated name of DNA extraction kit and supplier.</t>
    </r>
  </si>
  <si>
    <r>
      <t xml:space="preserve">Source: </t>
    </r>
    <r>
      <rPr>
        <sz val="11"/>
        <color theme="1"/>
        <rFont val="Calibri"/>
        <family val="2"/>
        <scheme val="minor"/>
      </rPr>
      <t>soil, water, human tissue,...</t>
    </r>
  </si>
  <si>
    <t>Samples MUST be in plates. Plates used and organization of plates have to be previously agreed with Unit.</t>
  </si>
  <si>
    <r>
      <rPr>
        <b/>
        <sz val="11"/>
        <color theme="1"/>
        <rFont val="Calibri"/>
        <family val="2"/>
        <scheme val="minor"/>
      </rPr>
      <t>Volume (ul):</t>
    </r>
    <r>
      <rPr>
        <sz val="11"/>
        <color theme="1"/>
        <rFont val="Calibri"/>
        <family val="2"/>
        <scheme val="minor"/>
      </rPr>
      <t xml:space="preserve"> minimum volume 25 ul.</t>
    </r>
  </si>
  <si>
    <t>Note: If you want to copy values from other file, PASTE AS VALUES.</t>
  </si>
  <si>
    <t>Example how to fill Microbiome Sequencing Request (Samples Information)</t>
  </si>
  <si>
    <r>
      <t xml:space="preserve">Conc. (ng/ul): </t>
    </r>
    <r>
      <rPr>
        <sz val="11"/>
        <color theme="1"/>
        <rFont val="Calibri"/>
        <family val="2"/>
        <scheme val="minor"/>
      </rPr>
      <t>Not needed. If you have it, please write it. Maximum 2 decimals.</t>
    </r>
  </si>
  <si>
    <t>Remember: 2 wells empty (G12 - H12) for controls</t>
  </si>
  <si>
    <t xml:space="preserve">Please fill the sample information in  "Samples_plates" tab </t>
  </si>
  <si>
    <t>* Mandatory fields</t>
  </si>
  <si>
    <t xml:space="preserve">Remember that you have to fill 1 Request form per amplicon. </t>
  </si>
  <si>
    <t>CONTACT and SUBPROJECT DETAILS</t>
  </si>
  <si>
    <t>*</t>
  </si>
  <si>
    <r>
      <t xml:space="preserve">Main User: </t>
    </r>
    <r>
      <rPr>
        <sz val="11"/>
        <color theme="1"/>
        <rFont val="Calibri"/>
        <family val="2"/>
        <scheme val="minor"/>
      </rPr>
      <t>User responsible for the samples and the project. Please specify full name and contact e-mail.</t>
    </r>
  </si>
  <si>
    <r>
      <t>PI name:</t>
    </r>
    <r>
      <rPr>
        <sz val="11"/>
        <color theme="1"/>
        <rFont val="Calibri"/>
        <family val="2"/>
        <scheme val="minor"/>
      </rPr>
      <t xml:space="preserve"> PI responsible for the project. Please specify full name and contact e-mail.</t>
    </r>
  </si>
  <si>
    <r>
      <t xml:space="preserve">Additional contact 1 or 2: </t>
    </r>
    <r>
      <rPr>
        <sz val="11"/>
        <color theme="1"/>
        <rFont val="Calibri"/>
        <family val="2"/>
        <scheme val="minor"/>
      </rPr>
      <t>Any person that needs to receive information about the project and the final data. Please specify full name and contact e-mail.</t>
    </r>
  </si>
  <si>
    <r>
      <t xml:space="preserve">Center: </t>
    </r>
    <r>
      <rPr>
        <sz val="11"/>
        <color theme="1"/>
        <rFont val="Calibri"/>
        <family val="2"/>
        <scheme val="minor"/>
      </rPr>
      <t>your institution.</t>
    </r>
  </si>
  <si>
    <r>
      <t xml:space="preserve">Group name: </t>
    </r>
    <r>
      <rPr>
        <sz val="11"/>
        <color theme="1"/>
        <rFont val="Calibri"/>
        <family val="2"/>
        <scheme val="minor"/>
      </rPr>
      <t>your group name inside your institution.</t>
    </r>
  </si>
  <si>
    <r>
      <t xml:space="preserve">Experiment name: </t>
    </r>
    <r>
      <rPr>
        <sz val="11"/>
        <color theme="1"/>
        <rFont val="Calibri"/>
        <family val="2"/>
        <scheme val="minor"/>
      </rPr>
      <t>name that you give to your experiment.</t>
    </r>
  </si>
  <si>
    <r>
      <t xml:space="preserve">Official code project: </t>
    </r>
    <r>
      <rPr>
        <sz val="11"/>
        <color theme="1"/>
        <rFont val="Calibri"/>
        <family val="2"/>
        <scheme val="minor"/>
      </rPr>
      <t>example FIS-089932.</t>
    </r>
  </si>
  <si>
    <r>
      <t xml:space="preserve">CRG Quotation associated nº: </t>
    </r>
    <r>
      <rPr>
        <sz val="11"/>
        <color theme="1"/>
        <rFont val="Calibri"/>
        <family val="2"/>
        <scheme val="minor"/>
      </rPr>
      <t>CRG quotation number for the requested service. If you have not requested it in advance and you do not have it, please, leave it in blank.</t>
    </r>
  </si>
  <si>
    <r>
      <t xml:space="preserve">Available amplicons : </t>
    </r>
    <r>
      <rPr>
        <sz val="11"/>
        <color theme="1"/>
        <rFont val="Calibri"/>
        <family val="2"/>
        <scheme val="minor"/>
      </rPr>
      <t>Our standard is V3-V4 amplicon (16S rRNA gene). If you want another, please indicate name of the region and sequence of Forward and Reverse primers.</t>
    </r>
  </si>
  <si>
    <r>
      <t xml:space="preserve">Samples / run: </t>
    </r>
    <r>
      <rPr>
        <sz val="11"/>
        <color theme="1"/>
        <rFont val="Calibri"/>
        <family val="2"/>
        <scheme val="minor"/>
      </rPr>
      <t>nº of samples included in a run.</t>
    </r>
  </si>
  <si>
    <r>
      <t>Sequencing format:</t>
    </r>
    <r>
      <rPr>
        <sz val="11"/>
        <color theme="1"/>
        <rFont val="Calibri"/>
        <family val="2"/>
        <scheme val="minor"/>
      </rPr>
      <t xml:space="preserve"> By default is MiSeq, Paired End, 300nts (2x300). If you want another sequencing format, please specify it in the corresponfing field.</t>
    </r>
  </si>
  <si>
    <t>Please, indicate any important/special issue with your project.</t>
  </si>
  <si>
    <r>
      <t>Plate Name:</t>
    </r>
    <r>
      <rPr>
        <sz val="11"/>
        <color theme="1"/>
        <rFont val="Calibri"/>
        <family val="2"/>
        <scheme val="minor"/>
      </rPr>
      <t xml:space="preserve"> Use the same as in the plate. These fields have restrictions, in case of error it is indicated in the next columns, please correct it.</t>
    </r>
  </si>
  <si>
    <t>Fill the sample information in "Samples_plates" tab.</t>
  </si>
  <si>
    <r>
      <t xml:space="preserve">Sample Name: </t>
    </r>
    <r>
      <rPr>
        <sz val="11"/>
        <color theme="1"/>
        <rFont val="Calibri"/>
        <family val="2"/>
        <scheme val="minor"/>
      </rPr>
      <t>Names should be alphanumerical, 6 characters maximum, no space, only accepted underscore.</t>
    </r>
  </si>
  <si>
    <r>
      <t xml:space="preserve">Sample Specie: </t>
    </r>
    <r>
      <rPr>
        <sz val="11"/>
        <color theme="1"/>
        <rFont val="Calibri"/>
        <family val="2"/>
        <scheme val="minor"/>
      </rPr>
      <t>Microbiota, not possible to change it.</t>
    </r>
  </si>
  <si>
    <r>
      <t xml:space="preserve">Sample plate distribution automatically filled. See </t>
    </r>
    <r>
      <rPr>
        <i/>
        <sz val="11"/>
        <color theme="1"/>
        <rFont val="Calibri"/>
        <family val="2"/>
        <scheme val="minor"/>
      </rPr>
      <t>How to fill plates</t>
    </r>
    <r>
      <rPr>
        <sz val="11"/>
        <color theme="1"/>
        <rFont val="Calibri"/>
        <family val="2"/>
        <scheme val="minor"/>
      </rPr>
      <t>.</t>
    </r>
  </si>
  <si>
    <r>
      <rPr>
        <b/>
        <sz val="11"/>
        <color theme="1"/>
        <rFont val="Calibri"/>
        <family val="2"/>
        <scheme val="minor"/>
      </rPr>
      <t>Type of sample</t>
    </r>
    <r>
      <rPr>
        <sz val="11"/>
        <color theme="1"/>
        <rFont val="Calibri"/>
        <family val="2"/>
        <scheme val="minor"/>
      </rPr>
      <t>: Automatically fill it if type of sample field on plate details is filled.</t>
    </r>
  </si>
  <si>
    <r>
      <t xml:space="preserve">CRG Quotation addressed to (name &amp; email): </t>
    </r>
    <r>
      <rPr>
        <sz val="11"/>
        <rFont val="Calibri"/>
        <family val="2"/>
        <scheme val="minor"/>
      </rPr>
      <t>Person to whom Genomics Unit have to address the quotation, usually PI or other collaborator who will pay the project.</t>
    </r>
  </si>
  <si>
    <r>
      <t xml:space="preserve">Nº runs: </t>
    </r>
    <r>
      <rPr>
        <sz val="11"/>
        <color theme="1"/>
        <rFont val="Calibri"/>
        <family val="2"/>
        <scheme val="minor"/>
      </rPr>
      <t>usually 1 run, if you need more run, please indicate it.</t>
    </r>
  </si>
  <si>
    <t>TENDER / Minor contract reference:</t>
  </si>
  <si>
    <r>
      <t>TENDER / Minor contract reference:</t>
    </r>
    <r>
      <rPr>
        <sz val="11"/>
        <color theme="1"/>
        <rFont val="Calibri"/>
        <family val="2"/>
        <scheme val="minor"/>
      </rPr>
      <t xml:space="preserve"> If the request are part of a TENDER or Minor Contract, please specify the reference.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</si>
</sst>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9966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4"/>
      <color rgb="FF99660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color rgb="FFCC660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0" borderId="1" xfId="0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8" fillId="2" borderId="15" xfId="0" applyFont="1" applyFill="1" applyBorder="1" applyAlignment="1" applyProtection="1">
      <alignment horizontal="center" vertical="center" wrapText="1"/>
      <protection locked="0"/>
    </xf>
    <xf numFmtId="0" fontId="0" fillId="0" borderId="1" xfId="0" quotePrefix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vertical="center"/>
      <protection locked="0"/>
    </xf>
    <xf numFmtId="0" fontId="11" fillId="0" borderId="2" xfId="0" applyFont="1" applyBorder="1" applyAlignment="1" applyProtection="1">
      <alignment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3" borderId="15" xfId="0" applyFill="1" applyBorder="1" applyAlignment="1" applyProtection="1">
      <alignment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vertical="center"/>
      <protection locked="0"/>
    </xf>
    <xf numFmtId="0" fontId="0" fillId="8" borderId="1" xfId="0" applyFill="1" applyBorder="1" applyAlignment="1" applyProtection="1">
      <alignment vertical="center"/>
      <protection locked="0"/>
    </xf>
    <xf numFmtId="0" fontId="0" fillId="6" borderId="15" xfId="0" applyFill="1" applyBorder="1" applyAlignment="1" applyProtection="1">
      <alignment horizontal="center" vertical="center" wrapText="1"/>
    </xf>
    <xf numFmtId="0" fontId="0" fillId="6" borderId="1" xfId="0" applyFont="1" applyFill="1" applyBorder="1" applyAlignment="1" applyProtection="1">
      <alignment horizontal="center"/>
    </xf>
    <xf numFmtId="0" fontId="0" fillId="0" borderId="1" xfId="0" applyBorder="1" applyAlignment="1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0" fillId="6" borderId="1" xfId="0" applyFill="1" applyBorder="1" applyProtection="1"/>
    <xf numFmtId="0" fontId="1" fillId="3" borderId="22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0" fontId="0" fillId="0" borderId="0" xfId="0" applyProtection="1"/>
    <xf numFmtId="0" fontId="0" fillId="0" borderId="0" xfId="0" applyAlignment="1" applyProtection="1">
      <alignment horizontal="center" vertical="center" wrapText="1"/>
    </xf>
    <xf numFmtId="0" fontId="0" fillId="0" borderId="14" xfId="0" applyBorder="1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1" fillId="0" borderId="0" xfId="0" applyFont="1" applyAlignment="1" applyProtection="1">
      <alignment horizontal="right" vertical="center"/>
    </xf>
    <xf numFmtId="0" fontId="1" fillId="0" borderId="0" xfId="0" applyFont="1" applyBorder="1" applyAlignment="1" applyProtection="1">
      <alignment horizontal="right" vertical="center"/>
    </xf>
    <xf numFmtId="0" fontId="0" fillId="0" borderId="4" xfId="0" applyBorder="1" applyAlignment="1" applyProtection="1">
      <alignment horizontal="center" vertical="center"/>
    </xf>
    <xf numFmtId="0" fontId="16" fillId="0" borderId="0" xfId="0" applyFont="1" applyFill="1" applyAlignment="1" applyProtection="1">
      <alignment horizontal="right" vertical="center"/>
    </xf>
    <xf numFmtId="0" fontId="1" fillId="0" borderId="0" xfId="0" applyFont="1" applyFill="1" applyAlignment="1" applyProtection="1">
      <alignment vertical="center"/>
    </xf>
    <xf numFmtId="0" fontId="16" fillId="0" borderId="0" xfId="0" applyFont="1" applyBorder="1" applyAlignment="1" applyProtection="1">
      <alignment horizontal="left" vertical="center"/>
    </xf>
    <xf numFmtId="0" fontId="16" fillId="0" borderId="0" xfId="0" applyFont="1" applyAlignment="1" applyProtection="1">
      <alignment horizontal="right" vertical="center"/>
    </xf>
    <xf numFmtId="0" fontId="7" fillId="0" borderId="0" xfId="0" applyFont="1" applyAlignment="1" applyProtection="1">
      <alignment vertical="center"/>
    </xf>
    <xf numFmtId="0" fontId="0" fillId="6" borderId="0" xfId="0" applyFill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0" fillId="0" borderId="0" xfId="0" applyBorder="1" applyAlignment="1" applyProtection="1">
      <alignment horizontal="left" vertical="center"/>
    </xf>
    <xf numFmtId="0" fontId="0" fillId="0" borderId="0" xfId="0" applyBorder="1" applyAlignment="1" applyProtection="1">
      <alignment vertical="center" wrapText="1"/>
    </xf>
    <xf numFmtId="0" fontId="0" fillId="0" borderId="0" xfId="0" applyFill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right" vertical="center"/>
    </xf>
    <xf numFmtId="0" fontId="9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1" fillId="0" borderId="0" xfId="0" applyFont="1" applyProtection="1"/>
    <xf numFmtId="0" fontId="0" fillId="0" borderId="0" xfId="0" applyBorder="1" applyAlignment="1" applyProtection="1">
      <alignment horizontal="right" vertical="center"/>
    </xf>
    <xf numFmtId="0" fontId="0" fillId="6" borderId="0" xfId="0" applyFill="1" applyBorder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vertical="center"/>
    </xf>
    <xf numFmtId="0" fontId="0" fillId="5" borderId="0" xfId="0" applyFill="1" applyAlignment="1" applyProtection="1">
      <alignment vertical="center"/>
    </xf>
    <xf numFmtId="0" fontId="4" fillId="0" borderId="0" xfId="0" applyFont="1" applyAlignment="1" applyProtection="1">
      <alignment horizontal="right" vertical="center"/>
    </xf>
    <xf numFmtId="0" fontId="0" fillId="4" borderId="0" xfId="0" applyFill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/>
    </xf>
    <xf numFmtId="0" fontId="0" fillId="6" borderId="0" xfId="0" applyFill="1" applyProtection="1"/>
    <xf numFmtId="0" fontId="15" fillId="0" borderId="0" xfId="0" applyFont="1" applyAlignment="1" applyProtection="1">
      <alignment vertical="center"/>
    </xf>
    <xf numFmtId="0" fontId="3" fillId="0" borderId="0" xfId="0" quotePrefix="1" applyFont="1" applyProtection="1"/>
    <xf numFmtId="0" fontId="0" fillId="0" borderId="0" xfId="0" applyBorder="1" applyAlignment="1" applyProtection="1">
      <alignment vertical="center"/>
      <protection locked="0"/>
    </xf>
    <xf numFmtId="0" fontId="17" fillId="9" borderId="0" xfId="0" applyFont="1" applyFill="1" applyAlignment="1" applyProtection="1">
      <alignment horizontal="left" vertical="center"/>
    </xf>
    <xf numFmtId="0" fontId="0" fillId="9" borderId="0" xfId="0" applyFill="1" applyAlignment="1" applyProtection="1">
      <alignment vertical="center"/>
    </xf>
    <xf numFmtId="0" fontId="0" fillId="9" borderId="0" xfId="0" applyFill="1" applyAlignment="1" applyProtection="1">
      <alignment horizontal="left" vertical="center"/>
    </xf>
    <xf numFmtId="0" fontId="18" fillId="9" borderId="0" xfId="0" applyFont="1" applyFill="1" applyAlignment="1" applyProtection="1">
      <alignment horizontal="left" vertical="center"/>
    </xf>
    <xf numFmtId="0" fontId="1" fillId="9" borderId="0" xfId="0" quotePrefix="1" applyFont="1" applyFill="1" applyAlignment="1" applyProtection="1">
      <alignment horizontal="left" vertical="center"/>
    </xf>
    <xf numFmtId="0" fontId="1" fillId="9" borderId="0" xfId="0" quotePrefix="1" applyFont="1" applyFill="1" applyAlignment="1" applyProtection="1">
      <alignment vertical="center" wrapText="1"/>
    </xf>
    <xf numFmtId="0" fontId="1" fillId="9" borderId="0" xfId="0" quotePrefix="1" applyFont="1" applyFill="1" applyAlignment="1" applyProtection="1">
      <alignment vertical="center"/>
    </xf>
    <xf numFmtId="0" fontId="0" fillId="9" borderId="0" xfId="0" quotePrefix="1" applyFill="1" applyAlignment="1" applyProtection="1">
      <alignment vertical="center" wrapText="1"/>
    </xf>
    <xf numFmtId="0" fontId="0" fillId="9" borderId="0" xfId="0" quotePrefix="1" applyFill="1" applyAlignment="1" applyProtection="1">
      <alignment vertical="center"/>
    </xf>
    <xf numFmtId="0" fontId="0" fillId="9" borderId="0" xfId="0" applyFont="1" applyFill="1" applyAlignment="1" applyProtection="1">
      <alignment horizontal="left" vertical="center"/>
    </xf>
    <xf numFmtId="0" fontId="19" fillId="9" borderId="0" xfId="0" applyFont="1" applyFill="1" applyAlignment="1" applyProtection="1">
      <alignment horizontal="left" vertical="center"/>
    </xf>
    <xf numFmtId="0" fontId="0" fillId="9" borderId="0" xfId="0" quotePrefix="1" applyFill="1" applyAlignment="1" applyProtection="1">
      <alignment horizontal="left" vertical="center"/>
    </xf>
    <xf numFmtId="0" fontId="0" fillId="9" borderId="0" xfId="0" applyFill="1" applyAlignment="1" applyProtection="1">
      <alignment horizontal="left"/>
    </xf>
    <xf numFmtId="0" fontId="21" fillId="9" borderId="0" xfId="0" quotePrefix="1" applyFont="1" applyFill="1" applyAlignment="1" applyProtection="1">
      <alignment horizontal="left" vertical="center"/>
    </xf>
    <xf numFmtId="0" fontId="0" fillId="9" borderId="0" xfId="0" applyFill="1" applyProtection="1"/>
    <xf numFmtId="0" fontId="0" fillId="9" borderId="0" xfId="0" applyFill="1" applyAlignment="1" applyProtection="1"/>
    <xf numFmtId="0" fontId="0" fillId="0" borderId="0" xfId="0" applyBorder="1" applyAlignment="1" applyProtection="1">
      <alignment vertical="center" wrapText="1"/>
      <protection locked="0"/>
    </xf>
    <xf numFmtId="0" fontId="22" fillId="0" borderId="0" xfId="0" applyFont="1" applyAlignment="1" applyProtection="1">
      <alignment vertical="center"/>
    </xf>
    <xf numFmtId="0" fontId="0" fillId="0" borderId="11" xfId="0" applyBorder="1" applyAlignment="1" applyProtection="1">
      <alignment horizontal="left" vertical="center"/>
    </xf>
    <xf numFmtId="0" fontId="1" fillId="9" borderId="0" xfId="0" quotePrefix="1" applyFont="1" applyFill="1" applyAlignment="1" applyProtection="1">
      <alignment horizontal="left" vertical="center" wrapText="1"/>
    </xf>
    <xf numFmtId="0" fontId="0" fillId="9" borderId="0" xfId="0" quotePrefix="1" applyFill="1" applyAlignment="1" applyProtection="1">
      <alignment horizontal="left" vertical="center" wrapText="1"/>
    </xf>
    <xf numFmtId="0" fontId="24" fillId="9" borderId="0" xfId="0" applyFont="1" applyFill="1" applyAlignment="1" applyProtection="1">
      <alignment horizontal="left" vertical="center"/>
    </xf>
    <xf numFmtId="0" fontId="0" fillId="9" borderId="0" xfId="0" applyFill="1" applyAlignment="1" applyProtection="1">
      <alignment horizontal="right" vertical="center"/>
    </xf>
    <xf numFmtId="0" fontId="25" fillId="9" borderId="0" xfId="0" quotePrefix="1" applyFont="1" applyFill="1" applyAlignment="1" applyProtection="1">
      <alignment horizontal="left" vertical="center"/>
    </xf>
    <xf numFmtId="0" fontId="0" fillId="9" borderId="0" xfId="0" applyFill="1" applyAlignment="1" applyProtection="1">
      <alignment horizontal="center" vertical="center"/>
    </xf>
    <xf numFmtId="0" fontId="24" fillId="9" borderId="0" xfId="0" quotePrefix="1" applyFont="1" applyFill="1" applyAlignment="1" applyProtection="1">
      <alignment horizontal="left" vertical="center"/>
    </xf>
    <xf numFmtId="0" fontId="0" fillId="9" borderId="0" xfId="0" quotePrefix="1" applyFont="1" applyFill="1" applyAlignment="1" applyProtection="1">
      <alignment horizontal="left" vertical="center"/>
    </xf>
    <xf numFmtId="0" fontId="25" fillId="9" borderId="0" xfId="0" quotePrefix="1" applyFont="1" applyFill="1" applyAlignment="1" applyProtection="1">
      <alignment horizontal="left" vertical="center" wrapText="1"/>
    </xf>
    <xf numFmtId="0" fontId="8" fillId="9" borderId="0" xfId="0" quotePrefix="1" applyFont="1" applyFill="1" applyAlignment="1" applyProtection="1">
      <alignment horizontal="left" vertical="center"/>
    </xf>
    <xf numFmtId="0" fontId="0" fillId="9" borderId="0" xfId="0" applyFill="1"/>
    <xf numFmtId="0" fontId="0" fillId="9" borderId="0" xfId="0" applyFill="1" applyAlignment="1">
      <alignment horizontal="right"/>
    </xf>
    <xf numFmtId="0" fontId="20" fillId="9" borderId="0" xfId="0" quotePrefix="1" applyFont="1" applyFill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</xf>
    <xf numFmtId="0" fontId="16" fillId="9" borderId="0" xfId="0" quotePrefix="1" applyFont="1" applyFill="1" applyAlignment="1" applyProtection="1">
      <alignment horizontal="left" vertical="center"/>
    </xf>
    <xf numFmtId="0" fontId="4" fillId="9" borderId="0" xfId="0" applyFont="1" applyFill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0" fontId="1" fillId="2" borderId="22" xfId="0" applyFont="1" applyFill="1" applyBorder="1" applyAlignment="1" applyProtection="1">
      <alignment vertical="center"/>
    </xf>
    <xf numFmtId="0" fontId="0" fillId="2" borderId="23" xfId="0" applyFill="1" applyBorder="1" applyAlignment="1" applyProtection="1">
      <alignment vertical="center"/>
    </xf>
    <xf numFmtId="0" fontId="1" fillId="7" borderId="22" xfId="0" applyFont="1" applyFill="1" applyBorder="1" applyAlignment="1" applyProtection="1">
      <alignment vertical="center"/>
    </xf>
    <xf numFmtId="0" fontId="0" fillId="7" borderId="23" xfId="0" applyFill="1" applyBorder="1" applyAlignment="1" applyProtection="1">
      <alignment vertical="center"/>
    </xf>
    <xf numFmtId="0" fontId="0" fillId="2" borderId="28" xfId="0" applyFill="1" applyBorder="1" applyAlignment="1" applyProtection="1">
      <alignment vertical="center"/>
    </xf>
    <xf numFmtId="0" fontId="0" fillId="7" borderId="28" xfId="0" applyFill="1" applyBorder="1" applyAlignment="1" applyProtection="1">
      <alignment vertical="center"/>
    </xf>
    <xf numFmtId="0" fontId="15" fillId="0" borderId="0" xfId="0" applyFont="1" applyAlignment="1" applyProtection="1">
      <alignment horizontal="right"/>
    </xf>
    <xf numFmtId="0" fontId="1" fillId="2" borderId="21" xfId="0" applyFont="1" applyFill="1" applyBorder="1" applyAlignment="1" applyProtection="1">
      <alignment horizontal="center" vertical="center"/>
    </xf>
    <xf numFmtId="0" fontId="18" fillId="0" borderId="0" xfId="0" applyFont="1" applyProtection="1"/>
    <xf numFmtId="0" fontId="23" fillId="0" borderId="0" xfId="0" applyFont="1" applyProtection="1"/>
    <xf numFmtId="0" fontId="0" fillId="8" borderId="1" xfId="0" applyFill="1" applyBorder="1" applyAlignment="1" applyProtection="1">
      <alignment vertical="center"/>
    </xf>
    <xf numFmtId="0" fontId="1" fillId="8" borderId="21" xfId="0" applyFont="1" applyFill="1" applyBorder="1" applyAlignment="1" applyProtection="1">
      <alignment horizontal="center" vertical="center"/>
    </xf>
    <xf numFmtId="0" fontId="0" fillId="8" borderId="1" xfId="0" applyFill="1" applyBorder="1" applyAlignment="1" applyProtection="1">
      <alignment horizontal="center" vertical="center" wrapText="1"/>
    </xf>
    <xf numFmtId="0" fontId="0" fillId="8" borderId="1" xfId="0" applyFill="1" applyBorder="1" applyAlignment="1" applyProtection="1">
      <alignment horizontal="center" vertical="center"/>
    </xf>
    <xf numFmtId="0" fontId="3" fillId="8" borderId="1" xfId="0" applyFont="1" applyFill="1" applyBorder="1" applyAlignment="1" applyProtection="1">
      <alignment horizontal="center" vertical="center"/>
    </xf>
    <xf numFmtId="0" fontId="1" fillId="9" borderId="0" xfId="0" quotePrefix="1" applyFont="1" applyFill="1" applyAlignment="1" applyProtection="1">
      <alignment horizontal="left" vertical="center" wrapText="1"/>
    </xf>
    <xf numFmtId="0" fontId="16" fillId="9" borderId="0" xfId="0" applyFont="1" applyFill="1" applyBorder="1" applyAlignment="1" applyProtection="1">
      <alignment horizontal="center" vertical="center"/>
    </xf>
    <xf numFmtId="0" fontId="1" fillId="9" borderId="0" xfId="0" quotePrefix="1" applyFont="1" applyFill="1" applyAlignment="1" applyProtection="1">
      <alignment horizontal="left" vertical="center" wrapText="1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164" fontId="0" fillId="0" borderId="3" xfId="0" applyNumberFormat="1" applyBorder="1" applyAlignment="1" applyProtection="1">
      <alignment horizontal="center" vertical="center"/>
      <protection locked="0"/>
    </xf>
    <xf numFmtId="164" fontId="0" fillId="0" borderId="5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 wrapText="1"/>
      <protection locked="0"/>
    </xf>
    <xf numFmtId="0" fontId="0" fillId="3" borderId="4" xfId="0" applyFill="1" applyBorder="1" applyAlignment="1" applyProtection="1">
      <alignment horizontal="center" vertical="center" wrapText="1"/>
      <protection locked="0"/>
    </xf>
    <xf numFmtId="0" fontId="0" fillId="3" borderId="5" xfId="0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27" xfId="0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</xf>
    <xf numFmtId="0" fontId="1" fillId="2" borderId="24" xfId="0" applyFont="1" applyFill="1" applyBorder="1" applyAlignment="1" applyProtection="1">
      <alignment horizontal="center" vertical="center" wrapText="1"/>
    </xf>
    <xf numFmtId="0" fontId="1" fillId="2" borderId="15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right" vertical="center"/>
    </xf>
    <xf numFmtId="0" fontId="0" fillId="0" borderId="13" xfId="0" applyBorder="1" applyAlignment="1" applyProtection="1">
      <alignment horizontal="right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2" borderId="22" xfId="0" applyFont="1" applyFill="1" applyBorder="1" applyAlignment="1" applyProtection="1">
      <alignment horizontal="center" vertical="center" wrapText="1"/>
      <protection locked="0"/>
    </xf>
    <xf numFmtId="0" fontId="4" fillId="2" borderId="23" xfId="0" applyFont="1" applyFill="1" applyBorder="1" applyAlignment="1" applyProtection="1">
      <alignment horizontal="center" vertical="center" wrapText="1"/>
      <protection locked="0"/>
    </xf>
    <xf numFmtId="0" fontId="4" fillId="2" borderId="21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</xf>
    <xf numFmtId="0" fontId="1" fillId="3" borderId="9" xfId="0" applyFont="1" applyFill="1" applyBorder="1" applyAlignment="1" applyProtection="1">
      <alignment horizontal="center" vertical="center" wrapText="1"/>
    </xf>
    <xf numFmtId="0" fontId="1" fillId="3" borderId="7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 wrapText="1"/>
    </xf>
    <xf numFmtId="0" fontId="6" fillId="2" borderId="24" xfId="0" applyFont="1" applyFill="1" applyBorder="1" applyAlignment="1" applyProtection="1">
      <alignment horizontal="center" vertical="center" wrapText="1"/>
    </xf>
    <xf numFmtId="0" fontId="6" fillId="2" borderId="15" xfId="0" applyFont="1" applyFill="1" applyBorder="1" applyAlignment="1" applyProtection="1">
      <alignment horizontal="center" vertical="center" wrapText="1"/>
    </xf>
    <xf numFmtId="0" fontId="6" fillId="2" borderId="18" xfId="0" applyFont="1" applyFill="1" applyBorder="1" applyAlignment="1" applyProtection="1">
      <alignment horizontal="center" vertical="center" wrapText="1"/>
    </xf>
    <xf numFmtId="0" fontId="6" fillId="2" borderId="19" xfId="0" applyFont="1" applyFill="1" applyBorder="1" applyAlignment="1" applyProtection="1">
      <alignment horizontal="center" vertical="center" wrapText="1"/>
    </xf>
    <xf numFmtId="0" fontId="6" fillId="2" borderId="20" xfId="0" applyFont="1" applyFill="1" applyBorder="1" applyAlignment="1" applyProtection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17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 wrapText="1"/>
    </xf>
    <xf numFmtId="0" fontId="6" fillId="2" borderId="16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24" xfId="0" applyFont="1" applyFill="1" applyBorder="1" applyAlignment="1" applyProtection="1">
      <alignment horizontal="center" vertical="center" wrapText="1"/>
    </xf>
    <xf numFmtId="0" fontId="1" fillId="3" borderId="15" xfId="0" applyFont="1" applyFill="1" applyBorder="1" applyAlignment="1" applyProtection="1">
      <alignment horizontal="center" vertical="center" wrapText="1"/>
    </xf>
    <xf numFmtId="0" fontId="1" fillId="6" borderId="3" xfId="0" applyFont="1" applyFill="1" applyBorder="1" applyAlignment="1" applyProtection="1">
      <alignment horizontal="center" vertical="center"/>
    </xf>
    <xf numFmtId="0" fontId="1" fillId="6" borderId="5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16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CC66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CC66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CC66"/>
        </patternFill>
      </fill>
    </dxf>
  </dxfs>
  <tableStyles count="0" defaultTableStyle="TableStyleMedium9" defaultPivotStyle="PivotStyleLight16"/>
  <colors>
    <mruColors>
      <color rgb="FFFF7C80"/>
      <color rgb="FFFFCC66"/>
      <color rgb="FFFF5050"/>
      <color rgb="FFEEEEEE"/>
      <color rgb="FF996600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52</xdr:row>
      <xdr:rowOff>38100</xdr:rowOff>
    </xdr:from>
    <xdr:to>
      <xdr:col>14</xdr:col>
      <xdr:colOff>571499</xdr:colOff>
      <xdr:row>74</xdr:row>
      <xdr:rowOff>0</xdr:rowOff>
    </xdr:to>
    <xdr:grpSp>
      <xdr:nvGrpSpPr>
        <xdr:cNvPr id="2" name="Group 1"/>
        <xdr:cNvGrpSpPr/>
      </xdr:nvGrpSpPr>
      <xdr:grpSpPr>
        <a:xfrm>
          <a:off x="619124" y="12915900"/>
          <a:ext cx="8486775" cy="5410200"/>
          <a:chOff x="1476375" y="6200775"/>
          <a:chExt cx="5400040" cy="3077845"/>
        </a:xfrm>
      </xdr:grpSpPr>
      <xdr:pic>
        <xdr:nvPicPr>
          <xdr:cNvPr id="8" name="Picture 7"/>
          <xdr:cNvPicPr/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76375" y="6200775"/>
            <a:ext cx="5400040" cy="3077845"/>
          </a:xfrm>
          <a:prstGeom prst="rect">
            <a:avLst/>
          </a:prstGeom>
          <a:noFill/>
          <a:ln>
            <a:noFill/>
          </a:ln>
        </xdr:spPr>
      </xdr:pic>
      <xdr:grpSp>
        <xdr:nvGrpSpPr>
          <xdr:cNvPr id="9" name="Group 8"/>
          <xdr:cNvGrpSpPr/>
        </xdr:nvGrpSpPr>
        <xdr:grpSpPr>
          <a:xfrm>
            <a:off x="1600200" y="8115300"/>
            <a:ext cx="5266690" cy="1163320"/>
            <a:chOff x="0" y="0"/>
            <a:chExt cx="5266690" cy="1163320"/>
          </a:xfrm>
        </xdr:grpSpPr>
        <xdr:cxnSp macro="">
          <xdr:nvCxnSpPr>
            <xdr:cNvPr id="10" name="Straight Connector 9"/>
            <xdr:cNvCxnSpPr/>
          </xdr:nvCxnSpPr>
          <xdr:spPr>
            <a:xfrm>
              <a:off x="0" y="0"/>
              <a:ext cx="5210175" cy="1085850"/>
            </a:xfrm>
            <a:prstGeom prst="line">
              <a:avLst/>
            </a:prstGeom>
            <a:ln w="28575"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1" name="Straight Connector 10"/>
            <xdr:cNvCxnSpPr/>
          </xdr:nvCxnSpPr>
          <xdr:spPr>
            <a:xfrm flipH="1">
              <a:off x="0" y="0"/>
              <a:ext cx="5266690" cy="1163320"/>
            </a:xfrm>
            <a:prstGeom prst="line">
              <a:avLst/>
            </a:prstGeom>
            <a:ln w="28575"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</xdr:col>
      <xdr:colOff>95251</xdr:colOff>
      <xdr:row>79</xdr:row>
      <xdr:rowOff>0</xdr:rowOff>
    </xdr:from>
    <xdr:to>
      <xdr:col>25</xdr:col>
      <xdr:colOff>409574</xdr:colOff>
      <xdr:row>103</xdr:row>
      <xdr:rowOff>142875</xdr:rowOff>
    </xdr:to>
    <xdr:grpSp>
      <xdr:nvGrpSpPr>
        <xdr:cNvPr id="12" name="Group 11"/>
        <xdr:cNvGrpSpPr/>
      </xdr:nvGrpSpPr>
      <xdr:grpSpPr>
        <a:xfrm>
          <a:off x="704851" y="19564350"/>
          <a:ext cx="14944723" cy="6086475"/>
          <a:chOff x="771525" y="11039475"/>
          <a:chExt cx="15917865" cy="6343650"/>
        </a:xfrm>
      </xdr:grpSpPr>
      <xdr:pic>
        <xdr:nvPicPr>
          <xdr:cNvPr id="13" name="Picture 1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1525" y="11039475"/>
            <a:ext cx="9620250" cy="30194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4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0100" y="14363700"/>
            <a:ext cx="10496550" cy="30194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5" name="Curved Left Arrow 14"/>
          <xdr:cNvSpPr/>
        </xdr:nvSpPr>
        <xdr:spPr>
          <a:xfrm>
            <a:off x="10658475" y="13220701"/>
            <a:ext cx="1095375" cy="3581400"/>
          </a:xfrm>
          <a:prstGeom prst="curvedLeft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>
              <a:solidFill>
                <a:schemeClr val="tx1"/>
              </a:solidFill>
            </a:endParaRPr>
          </a:p>
        </xdr:txBody>
      </xdr:sp>
      <xdr:sp macro="" textlink="">
        <xdr:nvSpPr>
          <xdr:cNvPr id="16" name="TextBox 15"/>
          <xdr:cNvSpPr txBox="1"/>
        </xdr:nvSpPr>
        <xdr:spPr>
          <a:xfrm>
            <a:off x="11898364" y="14342504"/>
            <a:ext cx="4791026" cy="3899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es-ES_tradnl" sz="1800" b="1"/>
              <a:t>Correct Sample Name format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9526</xdr:colOff>
      <xdr:row>3</xdr:row>
      <xdr:rowOff>1058</xdr:rowOff>
    </xdr:from>
    <xdr:to>
      <xdr:col>10</xdr:col>
      <xdr:colOff>522817</xdr:colOff>
      <xdr:row>4</xdr:row>
      <xdr:rowOff>182033</xdr:rowOff>
    </xdr:to>
    <xdr:sp macro="" textlink="">
      <xdr:nvSpPr>
        <xdr:cNvPr id="2" name="TextBox 1"/>
        <xdr:cNvSpPr txBox="1"/>
      </xdr:nvSpPr>
      <xdr:spPr>
        <a:xfrm>
          <a:off x="7195609" y="572558"/>
          <a:ext cx="1815041" cy="3714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800"/>
            <a:t>Dr. Aiguader 88, 5th floor (lab 520)</a:t>
          </a:r>
        </a:p>
        <a:p>
          <a:r>
            <a:rPr lang="es-ES" sz="800"/>
            <a:t>08003 Barcelona</a:t>
          </a:r>
        </a:p>
      </xdr:txBody>
    </xdr:sp>
    <xdr:clientData/>
  </xdr:twoCellAnchor>
  <xdr:twoCellAnchor editAs="oneCell">
    <xdr:from>
      <xdr:col>11</xdr:col>
      <xdr:colOff>228125</xdr:colOff>
      <xdr:row>2</xdr:row>
      <xdr:rowOff>63503</xdr:rowOff>
    </xdr:from>
    <xdr:to>
      <xdr:col>12</xdr:col>
      <xdr:colOff>274318</xdr:colOff>
      <xdr:row>4</xdr:row>
      <xdr:rowOff>92077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35625" y="444503"/>
          <a:ext cx="765860" cy="4095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20109</xdr:colOff>
      <xdr:row>2</xdr:row>
      <xdr:rowOff>11642</xdr:rowOff>
    </xdr:from>
    <xdr:to>
      <xdr:col>9</xdr:col>
      <xdr:colOff>268817</xdr:colOff>
      <xdr:row>4</xdr:row>
      <xdr:rowOff>2117</xdr:rowOff>
    </xdr:to>
    <xdr:sp macro="" textlink="">
      <xdr:nvSpPr>
        <xdr:cNvPr id="2" name="TextBox 1"/>
        <xdr:cNvSpPr txBox="1"/>
      </xdr:nvSpPr>
      <xdr:spPr>
        <a:xfrm>
          <a:off x="6433609" y="392642"/>
          <a:ext cx="1815041" cy="3714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800"/>
            <a:t>Dr. Aiguader 88, 5th floor (lab 520)</a:t>
          </a:r>
        </a:p>
        <a:p>
          <a:r>
            <a:rPr lang="es-ES" sz="800"/>
            <a:t>08003 Barcelona</a:t>
          </a:r>
        </a:p>
      </xdr:txBody>
    </xdr:sp>
    <xdr:clientData/>
  </xdr:twoCellAnchor>
  <xdr:twoCellAnchor editAs="oneCell">
    <xdr:from>
      <xdr:col>9</xdr:col>
      <xdr:colOff>926625</xdr:colOff>
      <xdr:row>1</xdr:row>
      <xdr:rowOff>10583</xdr:rowOff>
    </xdr:from>
    <xdr:to>
      <xdr:col>10</xdr:col>
      <xdr:colOff>549484</xdr:colOff>
      <xdr:row>3</xdr:row>
      <xdr:rowOff>169333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06458" y="201083"/>
          <a:ext cx="1009276" cy="539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21"/>
  <sheetViews>
    <sheetView workbookViewId="0">
      <selection sqref="A1:XFD1048576"/>
    </sheetView>
  </sheetViews>
  <sheetFormatPr defaultRowHeight="20.100000000000001" customHeight="1" x14ac:dyDescent="0.25"/>
  <cols>
    <col min="1" max="16384" width="9.140625" style="93"/>
  </cols>
  <sheetData>
    <row r="2" spans="1:27" ht="20.100000000000001" customHeight="1" x14ac:dyDescent="0.25">
      <c r="B2" s="64" t="s">
        <v>172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</row>
    <row r="3" spans="1:27" ht="20.100000000000001" customHeight="1" x14ac:dyDescent="0.25">
      <c r="B3" s="66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</row>
    <row r="4" spans="1:27" s="65" customFormat="1" ht="20.100000000000001" customHeight="1" x14ac:dyDescent="0.25">
      <c r="A4" s="66"/>
      <c r="B4" s="67" t="s">
        <v>191</v>
      </c>
      <c r="C4" s="67"/>
    </row>
    <row r="5" spans="1:27" s="65" customFormat="1" ht="20.100000000000001" customHeight="1" x14ac:dyDescent="0.25">
      <c r="A5" s="66"/>
      <c r="B5" s="67" t="s">
        <v>190</v>
      </c>
      <c r="C5" s="67"/>
    </row>
    <row r="6" spans="1:27" s="65" customFormat="1" ht="20.100000000000001" customHeight="1" x14ac:dyDescent="0.25">
      <c r="A6" s="66"/>
      <c r="B6" s="85" t="s">
        <v>192</v>
      </c>
      <c r="C6" s="85"/>
    </row>
    <row r="7" spans="1:27" s="65" customFormat="1" ht="20.100000000000001" customHeight="1" x14ac:dyDescent="0.25">
      <c r="A7" s="86" t="s">
        <v>193</v>
      </c>
      <c r="B7" s="68" t="s">
        <v>194</v>
      </c>
      <c r="C7" s="68"/>
    </row>
    <row r="8" spans="1:27" s="65" customFormat="1" ht="20.100000000000001" customHeight="1" x14ac:dyDescent="0.25">
      <c r="A8" s="86" t="s">
        <v>193</v>
      </c>
      <c r="B8" s="68" t="s">
        <v>195</v>
      </c>
      <c r="C8" s="68"/>
    </row>
    <row r="9" spans="1:27" s="65" customFormat="1" ht="20.100000000000001" customHeight="1" x14ac:dyDescent="0.25">
      <c r="A9" s="86"/>
      <c r="B9" s="118" t="s">
        <v>196</v>
      </c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69"/>
    </row>
    <row r="10" spans="1:27" s="65" customFormat="1" ht="20.100000000000001" customHeight="1" x14ac:dyDescent="0.25">
      <c r="A10" s="86" t="s">
        <v>193</v>
      </c>
      <c r="B10" s="70" t="s">
        <v>197</v>
      </c>
      <c r="C10" s="70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69"/>
    </row>
    <row r="11" spans="1:27" s="65" customFormat="1" ht="20.100000000000001" customHeight="1" x14ac:dyDescent="0.25">
      <c r="A11" s="86"/>
      <c r="B11" s="70" t="s">
        <v>198</v>
      </c>
      <c r="C11" s="70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</row>
    <row r="12" spans="1:27" s="65" customFormat="1" ht="20.100000000000001" customHeight="1" x14ac:dyDescent="0.25">
      <c r="A12" s="86"/>
      <c r="B12" s="68" t="s">
        <v>199</v>
      </c>
      <c r="C12" s="68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</row>
    <row r="13" spans="1:27" s="65" customFormat="1" ht="20.100000000000001" customHeight="1" x14ac:dyDescent="0.25">
      <c r="A13" s="86"/>
      <c r="B13" s="68" t="s">
        <v>200</v>
      </c>
      <c r="C13" s="68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</row>
    <row r="14" spans="1:27" s="65" customFormat="1" ht="20.100000000000001" customHeight="1" x14ac:dyDescent="0.25">
      <c r="A14" s="86" t="s">
        <v>193</v>
      </c>
      <c r="B14" s="98" t="s">
        <v>212</v>
      </c>
      <c r="C14" s="87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</row>
    <row r="15" spans="1:27" s="65" customFormat="1" ht="20.100000000000001" customHeight="1" x14ac:dyDescent="0.25">
      <c r="A15" s="86" t="s">
        <v>193</v>
      </c>
      <c r="B15" s="68" t="s">
        <v>201</v>
      </c>
      <c r="C15" s="68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</row>
    <row r="16" spans="1:27" s="65" customFormat="1" ht="20.100000000000001" customHeight="1" x14ac:dyDescent="0.25">
      <c r="A16" s="86" t="s">
        <v>193</v>
      </c>
      <c r="B16" s="68" t="s">
        <v>215</v>
      </c>
      <c r="C16" s="68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</row>
    <row r="17" spans="1:27" ht="20.100000000000001" customHeight="1" x14ac:dyDescent="0.25">
      <c r="B17" s="67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</row>
    <row r="18" spans="1:27" s="65" customFormat="1" ht="20.100000000000001" customHeight="1" x14ac:dyDescent="0.25">
      <c r="A18" s="88"/>
      <c r="B18" s="89" t="s">
        <v>21</v>
      </c>
      <c r="C18" s="89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</row>
    <row r="19" spans="1:27" s="65" customFormat="1" ht="20.100000000000001" customHeight="1" x14ac:dyDescent="0.25">
      <c r="A19" s="86" t="s">
        <v>193</v>
      </c>
      <c r="B19" s="68" t="s">
        <v>202</v>
      </c>
      <c r="C19" s="68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</row>
    <row r="20" spans="1:27" s="65" customFormat="1" ht="20.100000000000001" customHeight="1" x14ac:dyDescent="0.25">
      <c r="A20" s="88"/>
      <c r="B20" s="90"/>
      <c r="C20" s="90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</row>
    <row r="21" spans="1:27" s="65" customFormat="1" ht="20.100000000000001" customHeight="1" x14ac:dyDescent="0.25">
      <c r="A21" s="88"/>
      <c r="B21" s="89" t="s">
        <v>5</v>
      </c>
      <c r="C21" s="89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</row>
    <row r="22" spans="1:27" s="65" customFormat="1" ht="20.100000000000001" customHeight="1" x14ac:dyDescent="0.25">
      <c r="A22" s="99" t="s">
        <v>193</v>
      </c>
      <c r="B22" s="68" t="s">
        <v>203</v>
      </c>
      <c r="C22" s="68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</row>
    <row r="23" spans="1:27" ht="20.100000000000001" customHeight="1" x14ac:dyDescent="0.25">
      <c r="A23" s="94" t="s">
        <v>193</v>
      </c>
      <c r="B23" s="68" t="s">
        <v>213</v>
      </c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65"/>
      <c r="S23" s="65"/>
      <c r="T23" s="65"/>
      <c r="U23" s="65"/>
      <c r="V23" s="65"/>
      <c r="W23" s="65"/>
      <c r="X23" s="65"/>
      <c r="Y23" s="65"/>
      <c r="Z23" s="65"/>
      <c r="AA23" s="65"/>
    </row>
    <row r="24" spans="1:27" ht="20.100000000000001" customHeight="1" x14ac:dyDescent="0.25">
      <c r="A24" s="94" t="s">
        <v>193</v>
      </c>
      <c r="B24" s="68" t="s">
        <v>204</v>
      </c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65"/>
      <c r="S24" s="65"/>
      <c r="T24" s="65"/>
      <c r="U24" s="65"/>
      <c r="V24" s="65"/>
      <c r="W24" s="65"/>
      <c r="X24" s="65"/>
      <c r="Y24" s="65"/>
      <c r="Z24" s="65"/>
      <c r="AA24" s="65"/>
    </row>
    <row r="25" spans="1:27" ht="20.100000000000001" customHeight="1" x14ac:dyDescent="0.25">
      <c r="B25" s="68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65"/>
      <c r="S25" s="65"/>
      <c r="T25" s="65"/>
      <c r="U25" s="65"/>
      <c r="V25" s="65"/>
      <c r="W25" s="65"/>
      <c r="X25" s="65"/>
      <c r="Y25" s="65"/>
      <c r="Z25" s="65"/>
      <c r="AA25" s="65"/>
    </row>
    <row r="26" spans="1:27" s="65" customFormat="1" ht="20.100000000000001" customHeight="1" x14ac:dyDescent="0.25">
      <c r="A26" s="86"/>
      <c r="B26" s="89" t="s">
        <v>4</v>
      </c>
      <c r="C26" s="89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</row>
    <row r="27" spans="1:27" s="65" customFormat="1" ht="20.100000000000001" customHeight="1" x14ac:dyDescent="0.25">
      <c r="A27" s="86"/>
      <c r="B27" s="92" t="s">
        <v>205</v>
      </c>
      <c r="C27" s="92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</row>
    <row r="28" spans="1:27" ht="20.100000000000001" customHeight="1" x14ac:dyDescent="0.25">
      <c r="B28" s="68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65"/>
      <c r="S28" s="65"/>
      <c r="T28" s="65"/>
      <c r="U28" s="65"/>
      <c r="V28" s="65"/>
      <c r="W28" s="65"/>
      <c r="X28" s="65"/>
      <c r="Y28" s="65"/>
      <c r="Z28" s="65"/>
      <c r="AA28" s="65"/>
    </row>
    <row r="29" spans="1:27" ht="20.100000000000001" customHeight="1" x14ac:dyDescent="0.25">
      <c r="B29" s="89" t="s">
        <v>34</v>
      </c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</row>
    <row r="30" spans="1:27" ht="20.100000000000001" customHeight="1" x14ac:dyDescent="0.25">
      <c r="B30" s="95" t="s">
        <v>183</v>
      </c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65"/>
      <c r="S30" s="65"/>
      <c r="T30" s="65"/>
      <c r="U30" s="65"/>
      <c r="V30" s="65"/>
      <c r="W30" s="65"/>
      <c r="X30" s="65"/>
      <c r="Y30" s="65"/>
      <c r="Z30" s="65"/>
      <c r="AA30" s="65"/>
    </row>
    <row r="31" spans="1:27" ht="20.100000000000001" customHeight="1" x14ac:dyDescent="0.25">
      <c r="B31" s="95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65"/>
      <c r="S31" s="65"/>
      <c r="T31" s="65"/>
      <c r="U31" s="65"/>
      <c r="V31" s="65"/>
      <c r="W31" s="65"/>
      <c r="X31" s="65"/>
      <c r="Y31" s="65"/>
      <c r="Z31" s="65"/>
      <c r="AA31" s="65"/>
    </row>
    <row r="32" spans="1:27" ht="20.100000000000001" customHeight="1" x14ac:dyDescent="0.25">
      <c r="A32" s="94" t="s">
        <v>193</v>
      </c>
      <c r="B32" s="68" t="s">
        <v>206</v>
      </c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65"/>
      <c r="S32" s="65"/>
      <c r="T32" s="65"/>
      <c r="U32" s="65"/>
      <c r="V32" s="65"/>
      <c r="W32" s="65"/>
      <c r="X32" s="65"/>
      <c r="Y32" s="65"/>
      <c r="Z32" s="65"/>
      <c r="AA32" s="65"/>
    </row>
    <row r="33" spans="1:27" ht="20.100000000000001" customHeight="1" x14ac:dyDescent="0.25">
      <c r="A33" s="94" t="s">
        <v>193</v>
      </c>
      <c r="B33" s="68" t="s">
        <v>180</v>
      </c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65"/>
      <c r="S33" s="65"/>
      <c r="T33" s="65"/>
      <c r="U33" s="65"/>
      <c r="V33" s="65"/>
      <c r="W33" s="65"/>
      <c r="X33" s="65"/>
      <c r="Y33" s="65"/>
      <c r="Z33" s="65"/>
      <c r="AA33" s="65"/>
    </row>
    <row r="34" spans="1:27" ht="20.100000000000001" customHeight="1" x14ac:dyDescent="0.25">
      <c r="B34" s="68" t="s">
        <v>181</v>
      </c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65"/>
      <c r="S34" s="65"/>
      <c r="T34" s="65"/>
      <c r="U34" s="65"/>
      <c r="V34" s="65"/>
      <c r="W34" s="65"/>
      <c r="X34" s="65"/>
      <c r="Y34" s="65"/>
      <c r="Z34" s="65"/>
      <c r="AA34" s="65"/>
    </row>
    <row r="35" spans="1:27" ht="20.100000000000001" customHeight="1" x14ac:dyDescent="0.25">
      <c r="B35" s="68" t="s">
        <v>182</v>
      </c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65"/>
      <c r="S35" s="65"/>
      <c r="T35" s="65"/>
      <c r="U35" s="65"/>
      <c r="V35" s="65"/>
      <c r="W35" s="65"/>
      <c r="X35" s="65"/>
      <c r="Y35" s="65"/>
      <c r="Z35" s="65"/>
      <c r="AA35" s="65"/>
    </row>
    <row r="36" spans="1:27" ht="20.100000000000001" customHeight="1" x14ac:dyDescent="0.25">
      <c r="B36" s="75"/>
      <c r="C36" s="68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65"/>
      <c r="S36" s="65"/>
      <c r="T36" s="65"/>
      <c r="U36" s="65"/>
      <c r="V36" s="65"/>
      <c r="W36" s="65"/>
      <c r="X36" s="65"/>
      <c r="Y36" s="65"/>
      <c r="Z36" s="65"/>
      <c r="AA36" s="65"/>
    </row>
    <row r="37" spans="1:27" ht="20.100000000000001" customHeight="1" x14ac:dyDescent="0.25">
      <c r="B37" s="89" t="s">
        <v>19</v>
      </c>
      <c r="C37" s="68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65"/>
      <c r="S37" s="65"/>
      <c r="T37" s="65"/>
      <c r="U37" s="65"/>
      <c r="V37" s="65"/>
      <c r="W37" s="65"/>
      <c r="X37" s="65"/>
      <c r="Y37" s="65"/>
      <c r="Z37" s="65"/>
      <c r="AA37" s="65"/>
    </row>
    <row r="38" spans="1:27" ht="20.100000000000001" customHeight="1" x14ac:dyDescent="0.25">
      <c r="B38" s="95" t="s">
        <v>207</v>
      </c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</row>
    <row r="39" spans="1:27" ht="20.100000000000001" customHeight="1" x14ac:dyDescent="0.25"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</row>
    <row r="40" spans="1:27" ht="20.100000000000001" customHeight="1" x14ac:dyDescent="0.25">
      <c r="A40" s="94" t="s">
        <v>193</v>
      </c>
      <c r="B40" s="70" t="s">
        <v>208</v>
      </c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</row>
    <row r="41" spans="1:27" ht="20.100000000000001" customHeight="1" x14ac:dyDescent="0.25">
      <c r="A41" s="94"/>
      <c r="B41" s="72" t="s">
        <v>211</v>
      </c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</row>
    <row r="42" spans="1:27" ht="20.100000000000001" customHeight="1" x14ac:dyDescent="0.25">
      <c r="A42" s="94"/>
      <c r="B42" s="70" t="s">
        <v>209</v>
      </c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</row>
    <row r="43" spans="1:27" ht="20.100000000000001" customHeight="1" x14ac:dyDescent="0.25">
      <c r="A43" s="94"/>
      <c r="B43" s="70" t="s">
        <v>187</v>
      </c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</row>
    <row r="44" spans="1:27" ht="20.100000000000001" customHeight="1" x14ac:dyDescent="0.25">
      <c r="A44" s="94" t="s">
        <v>193</v>
      </c>
      <c r="B44" s="72" t="s">
        <v>184</v>
      </c>
      <c r="D44" s="84"/>
      <c r="E44" s="84"/>
      <c r="F44" s="84"/>
      <c r="G44" s="84"/>
      <c r="H44" s="84"/>
      <c r="I44" s="84"/>
      <c r="J44" s="71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</row>
    <row r="45" spans="1:27" ht="20.100000000000001" customHeight="1" x14ac:dyDescent="0.25">
      <c r="A45" s="94"/>
      <c r="B45" s="72"/>
      <c r="D45" s="84"/>
      <c r="E45" s="84"/>
      <c r="F45" s="84"/>
      <c r="G45" s="84"/>
      <c r="H45" s="84"/>
      <c r="I45" s="84"/>
      <c r="J45" s="71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</row>
    <row r="46" spans="1:27" ht="20.100000000000001" customHeight="1" x14ac:dyDescent="0.25">
      <c r="A46" s="94"/>
      <c r="B46" s="72" t="s">
        <v>210</v>
      </c>
      <c r="D46" s="84"/>
      <c r="E46" s="84"/>
      <c r="F46" s="84"/>
      <c r="G46" s="84"/>
      <c r="H46" s="84"/>
      <c r="I46" s="84"/>
      <c r="J46" s="71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</row>
    <row r="47" spans="1:27" ht="20.100000000000001" customHeight="1" x14ac:dyDescent="0.25">
      <c r="B47" s="73"/>
      <c r="C47" s="74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</row>
    <row r="48" spans="1:27" ht="20.100000000000001" customHeight="1" x14ac:dyDescent="0.25">
      <c r="B48" s="75" t="s">
        <v>170</v>
      </c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</row>
    <row r="49" spans="2:27" ht="20.100000000000001" customHeight="1" x14ac:dyDescent="0.25">
      <c r="B49" s="76" t="s">
        <v>171</v>
      </c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</row>
    <row r="50" spans="2:27" ht="20.100000000000001" customHeight="1" x14ac:dyDescent="0.25"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</row>
    <row r="51" spans="2:27" ht="20.100000000000001" customHeight="1" x14ac:dyDescent="0.25">
      <c r="B51" s="77" t="s">
        <v>178</v>
      </c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117"/>
      <c r="N51" s="117"/>
      <c r="O51" s="117"/>
      <c r="P51" s="78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</row>
    <row r="52" spans="2:27" ht="20.100000000000001" customHeight="1" x14ac:dyDescent="0.25">
      <c r="B52" s="76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</row>
    <row r="53" spans="2:27" ht="20.100000000000001" customHeight="1" x14ac:dyDescent="0.25">
      <c r="B53" s="76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</row>
    <row r="54" spans="2:27" ht="20.100000000000001" customHeight="1" x14ac:dyDescent="0.25">
      <c r="B54" s="76"/>
      <c r="C54" s="78"/>
      <c r="D54" s="78"/>
      <c r="E54" s="79"/>
      <c r="F54" s="79"/>
      <c r="G54" s="79"/>
      <c r="H54" s="79"/>
      <c r="I54" s="79"/>
      <c r="J54" s="79"/>
      <c r="K54" s="79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</row>
    <row r="55" spans="2:27" ht="20.100000000000001" customHeight="1" x14ac:dyDescent="0.25">
      <c r="B55" s="76"/>
      <c r="C55" s="78"/>
      <c r="D55" s="78"/>
      <c r="E55" s="79"/>
      <c r="F55" s="79"/>
      <c r="G55" s="79"/>
      <c r="H55" s="79"/>
      <c r="I55" s="79"/>
      <c r="J55" s="79"/>
      <c r="K55" s="79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</row>
    <row r="56" spans="2:27" ht="20.100000000000001" customHeight="1" x14ac:dyDescent="0.25">
      <c r="B56" s="76"/>
      <c r="C56" s="78"/>
      <c r="D56" s="78"/>
      <c r="E56" s="79"/>
      <c r="F56" s="79"/>
      <c r="G56" s="79"/>
      <c r="H56" s="79"/>
      <c r="I56" s="79"/>
      <c r="J56" s="79"/>
      <c r="K56" s="79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</row>
    <row r="57" spans="2:27" ht="20.100000000000001" customHeight="1" x14ac:dyDescent="0.25">
      <c r="B57" s="76"/>
      <c r="C57" s="78"/>
      <c r="D57" s="78"/>
      <c r="E57" s="79"/>
      <c r="F57" s="79"/>
      <c r="G57" s="79"/>
      <c r="H57" s="79"/>
      <c r="I57" s="79"/>
      <c r="J57" s="79"/>
      <c r="K57" s="79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</row>
    <row r="58" spans="2:27" ht="20.100000000000001" customHeight="1" x14ac:dyDescent="0.25">
      <c r="B58" s="76"/>
      <c r="C58" s="78"/>
      <c r="D58" s="78"/>
      <c r="E58" s="79"/>
      <c r="F58" s="79"/>
      <c r="G58" s="79"/>
      <c r="H58" s="79"/>
      <c r="I58" s="79"/>
      <c r="J58" s="79"/>
      <c r="K58" s="79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</row>
    <row r="59" spans="2:27" ht="20.100000000000001" customHeight="1" x14ac:dyDescent="0.25">
      <c r="B59" s="76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</row>
    <row r="60" spans="2:27" ht="20.100000000000001" customHeight="1" x14ac:dyDescent="0.25">
      <c r="B60" s="76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</row>
    <row r="61" spans="2:27" ht="20.100000000000001" customHeight="1" x14ac:dyDescent="0.25">
      <c r="B61" s="76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</row>
    <row r="62" spans="2:27" ht="20.100000000000001" customHeight="1" x14ac:dyDescent="0.25">
      <c r="B62" s="76"/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</row>
    <row r="63" spans="2:27" ht="20.100000000000001" customHeight="1" x14ac:dyDescent="0.25">
      <c r="B63" s="76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</row>
    <row r="64" spans="2:27" ht="20.100000000000001" customHeight="1" x14ac:dyDescent="0.25">
      <c r="B64" s="76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</row>
    <row r="65" spans="2:27" ht="20.100000000000001" customHeight="1" x14ac:dyDescent="0.25">
      <c r="B65" s="76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</row>
    <row r="66" spans="2:27" ht="20.100000000000001" customHeight="1" x14ac:dyDescent="0.25">
      <c r="B66" s="76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</row>
    <row r="67" spans="2:27" ht="20.100000000000001" customHeight="1" x14ac:dyDescent="0.25">
      <c r="B67" s="76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  <c r="AA67" s="78"/>
    </row>
    <row r="68" spans="2:27" ht="20.100000000000001" customHeight="1" x14ac:dyDescent="0.25">
      <c r="B68" s="76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  <c r="AA68" s="78"/>
    </row>
    <row r="69" spans="2:27" ht="20.100000000000001" customHeight="1" x14ac:dyDescent="0.25">
      <c r="B69" s="76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A69" s="78"/>
    </row>
    <row r="70" spans="2:27" ht="20.100000000000001" customHeight="1" x14ac:dyDescent="0.25">
      <c r="B70" s="76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Y70" s="78"/>
      <c r="Z70" s="78"/>
      <c r="AA70" s="78"/>
    </row>
    <row r="71" spans="2:27" ht="20.100000000000001" customHeight="1" x14ac:dyDescent="0.25">
      <c r="B71" s="76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A71" s="78"/>
    </row>
    <row r="72" spans="2:27" ht="20.100000000000001" customHeight="1" x14ac:dyDescent="0.25">
      <c r="B72" s="76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  <c r="AA72" s="78"/>
    </row>
    <row r="73" spans="2:27" ht="20.100000000000001" customHeight="1" x14ac:dyDescent="0.25">
      <c r="B73" s="76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  <c r="AA73" s="78"/>
    </row>
    <row r="74" spans="2:27" ht="20.100000000000001" customHeight="1" x14ac:dyDescent="0.25">
      <c r="B74" s="76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</row>
    <row r="75" spans="2:27" ht="20.100000000000001" customHeight="1" x14ac:dyDescent="0.25">
      <c r="B75" s="76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A75" s="78"/>
    </row>
    <row r="76" spans="2:27" ht="20.100000000000001" customHeight="1" x14ac:dyDescent="0.25">
      <c r="B76" s="76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  <c r="AA76" s="78"/>
    </row>
    <row r="77" spans="2:27" ht="20.100000000000001" customHeight="1" x14ac:dyDescent="0.25">
      <c r="B77" s="76"/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  <c r="AA77" s="78"/>
    </row>
    <row r="78" spans="2:27" ht="20.100000000000001" customHeight="1" x14ac:dyDescent="0.25">
      <c r="B78" s="77" t="s">
        <v>186</v>
      </c>
      <c r="C78" s="78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  <c r="AA78" s="78"/>
    </row>
    <row r="79" spans="2:27" ht="20.100000000000001" customHeight="1" x14ac:dyDescent="0.25">
      <c r="B79" s="76"/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  <c r="AA79" s="78"/>
    </row>
    <row r="80" spans="2:27" ht="20.100000000000001" customHeight="1" x14ac:dyDescent="0.25">
      <c r="B80" s="76"/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8"/>
      <c r="AA80" s="78"/>
    </row>
    <row r="81" spans="2:27" ht="20.100000000000001" customHeight="1" x14ac:dyDescent="0.25">
      <c r="B81" s="76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A81" s="78"/>
    </row>
    <row r="82" spans="2:27" ht="20.100000000000001" customHeight="1" x14ac:dyDescent="0.25">
      <c r="B82" s="76"/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  <c r="AA82" s="78"/>
    </row>
    <row r="83" spans="2:27" ht="20.100000000000001" customHeight="1" x14ac:dyDescent="0.25">
      <c r="B83" s="76"/>
      <c r="C83" s="78"/>
      <c r="D83" s="78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  <c r="AA83" s="78"/>
    </row>
    <row r="84" spans="2:27" ht="20.100000000000001" customHeight="1" x14ac:dyDescent="0.25">
      <c r="B84" s="76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</row>
    <row r="85" spans="2:27" ht="20.100000000000001" customHeight="1" x14ac:dyDescent="0.25">
      <c r="B85" s="76"/>
      <c r="C85" s="78"/>
      <c r="D85" s="78"/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  <c r="AA85" s="78"/>
    </row>
    <row r="86" spans="2:27" ht="20.100000000000001" customHeight="1" x14ac:dyDescent="0.25">
      <c r="B86" s="76"/>
      <c r="C86" s="78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78"/>
      <c r="Y86" s="78"/>
      <c r="Z86" s="78"/>
      <c r="AA86" s="78"/>
    </row>
    <row r="87" spans="2:27" ht="20.100000000000001" customHeight="1" x14ac:dyDescent="0.25">
      <c r="B87" s="76"/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  <c r="AA87" s="78"/>
    </row>
    <row r="88" spans="2:27" ht="20.100000000000001" customHeight="1" x14ac:dyDescent="0.25">
      <c r="B88" s="76"/>
      <c r="C88" s="78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78"/>
      <c r="R88" s="78"/>
      <c r="S88" s="78"/>
      <c r="T88" s="78"/>
      <c r="U88" s="78"/>
      <c r="V88" s="78"/>
      <c r="W88" s="78"/>
      <c r="X88" s="78"/>
      <c r="Y88" s="78"/>
      <c r="Z88" s="78"/>
      <c r="AA88" s="78"/>
    </row>
    <row r="89" spans="2:27" ht="20.100000000000001" customHeight="1" x14ac:dyDescent="0.25">
      <c r="B89" s="76"/>
      <c r="C89" s="78"/>
      <c r="D89" s="78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78"/>
      <c r="R89" s="78"/>
      <c r="S89" s="78"/>
      <c r="T89" s="78"/>
      <c r="U89" s="78"/>
      <c r="V89" s="78"/>
      <c r="W89" s="78"/>
      <c r="X89" s="78"/>
      <c r="Y89" s="78"/>
      <c r="Z89" s="78"/>
      <c r="AA89" s="78"/>
    </row>
    <row r="90" spans="2:27" ht="20.100000000000001" customHeight="1" x14ac:dyDescent="0.25">
      <c r="B90" s="76"/>
      <c r="C90" s="78"/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78"/>
      <c r="Q90" s="78"/>
      <c r="R90" s="78"/>
      <c r="S90" s="78"/>
      <c r="T90" s="78"/>
      <c r="U90" s="78"/>
      <c r="V90" s="78"/>
      <c r="W90" s="78"/>
      <c r="X90" s="78"/>
      <c r="Y90" s="78"/>
      <c r="Z90" s="78"/>
      <c r="AA90" s="78"/>
    </row>
    <row r="91" spans="2:27" ht="20.100000000000001" customHeight="1" x14ac:dyDescent="0.25">
      <c r="B91" s="76"/>
      <c r="C91" s="78"/>
      <c r="D91" s="78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8"/>
      <c r="R91" s="78"/>
      <c r="S91" s="78"/>
      <c r="T91" s="78"/>
      <c r="U91" s="78"/>
      <c r="V91" s="78"/>
      <c r="W91" s="78"/>
      <c r="X91" s="78"/>
      <c r="Y91" s="78"/>
      <c r="Z91" s="78"/>
      <c r="AA91" s="78"/>
    </row>
    <row r="92" spans="2:27" ht="20.100000000000001" customHeight="1" x14ac:dyDescent="0.25">
      <c r="B92" s="76"/>
      <c r="C92" s="78"/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78"/>
      <c r="Y92" s="78"/>
      <c r="Z92" s="78"/>
      <c r="AA92" s="78"/>
    </row>
    <row r="93" spans="2:27" ht="20.100000000000001" customHeight="1" x14ac:dyDescent="0.25">
      <c r="B93" s="76"/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  <c r="R93" s="78"/>
      <c r="S93" s="78"/>
      <c r="T93" s="78"/>
      <c r="U93" s="78"/>
      <c r="V93" s="78"/>
      <c r="W93" s="78"/>
      <c r="X93" s="78"/>
      <c r="Y93" s="78"/>
      <c r="Z93" s="78"/>
      <c r="AA93" s="78"/>
    </row>
    <row r="94" spans="2:27" ht="20.100000000000001" customHeight="1" x14ac:dyDescent="0.25">
      <c r="B94" s="76"/>
      <c r="C94" s="78"/>
      <c r="D94" s="78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78"/>
      <c r="R94" s="78"/>
      <c r="S94" s="78"/>
      <c r="T94" s="78"/>
      <c r="U94" s="78"/>
      <c r="V94" s="78"/>
      <c r="W94" s="78"/>
      <c r="X94" s="78"/>
      <c r="Y94" s="78"/>
      <c r="Z94" s="78"/>
      <c r="AA94" s="78"/>
    </row>
    <row r="95" spans="2:27" ht="20.100000000000001" customHeight="1" x14ac:dyDescent="0.25">
      <c r="B95" s="76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  <c r="N95" s="78"/>
      <c r="O95" s="78"/>
      <c r="P95" s="78"/>
      <c r="Q95" s="78"/>
      <c r="R95" s="78"/>
      <c r="S95" s="78"/>
      <c r="T95" s="78"/>
      <c r="U95" s="78"/>
      <c r="V95" s="78"/>
      <c r="W95" s="78"/>
      <c r="X95" s="78"/>
      <c r="Y95" s="78"/>
      <c r="Z95" s="78"/>
      <c r="AA95" s="78"/>
    </row>
    <row r="96" spans="2:27" ht="20.100000000000001" customHeight="1" x14ac:dyDescent="0.25">
      <c r="B96" s="76"/>
      <c r="C96" s="78"/>
      <c r="D96" s="78"/>
      <c r="E96" s="78"/>
      <c r="F96" s="78"/>
      <c r="G96" s="78"/>
      <c r="H96" s="78"/>
      <c r="I96" s="78"/>
      <c r="J96" s="78"/>
      <c r="K96" s="78"/>
      <c r="L96" s="78"/>
      <c r="M96" s="78"/>
      <c r="N96" s="78"/>
      <c r="O96" s="78"/>
      <c r="P96" s="78"/>
      <c r="Q96" s="78"/>
      <c r="R96" s="78"/>
      <c r="S96" s="78"/>
      <c r="T96" s="78"/>
      <c r="U96" s="78"/>
      <c r="V96" s="78"/>
      <c r="W96" s="78"/>
      <c r="X96" s="78"/>
      <c r="Y96" s="78"/>
      <c r="Z96" s="78"/>
      <c r="AA96" s="78"/>
    </row>
    <row r="97" spans="2:27" ht="20.100000000000001" customHeight="1" x14ac:dyDescent="0.25">
      <c r="B97" s="76"/>
      <c r="C97" s="78"/>
      <c r="D97" s="78"/>
      <c r="E97" s="78"/>
      <c r="F97" s="78"/>
      <c r="G97" s="78"/>
      <c r="H97" s="78"/>
      <c r="I97" s="78"/>
      <c r="J97" s="78"/>
      <c r="K97" s="78"/>
      <c r="L97" s="78"/>
      <c r="M97" s="78"/>
      <c r="N97" s="78"/>
      <c r="O97" s="78"/>
      <c r="P97" s="78"/>
      <c r="Q97" s="78"/>
      <c r="R97" s="78"/>
      <c r="S97" s="78"/>
      <c r="T97" s="78"/>
      <c r="U97" s="78"/>
      <c r="V97" s="78"/>
      <c r="W97" s="78"/>
      <c r="X97" s="78"/>
      <c r="Y97" s="78"/>
      <c r="Z97" s="78"/>
      <c r="AA97" s="78"/>
    </row>
    <row r="98" spans="2:27" ht="20.100000000000001" customHeight="1" x14ac:dyDescent="0.25">
      <c r="B98" s="76"/>
      <c r="C98" s="78"/>
      <c r="D98" s="78"/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  <c r="P98" s="78"/>
      <c r="Q98" s="78"/>
      <c r="R98" s="78"/>
      <c r="S98" s="78"/>
      <c r="T98" s="78"/>
      <c r="U98" s="78"/>
      <c r="V98" s="78"/>
      <c r="W98" s="78"/>
      <c r="X98" s="78"/>
      <c r="Y98" s="78"/>
      <c r="Z98" s="78"/>
      <c r="AA98" s="78"/>
    </row>
    <row r="99" spans="2:27" ht="20.100000000000001" customHeight="1" x14ac:dyDescent="0.25">
      <c r="B99" s="76"/>
      <c r="C99" s="78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</row>
    <row r="100" spans="2:27" ht="20.100000000000001" customHeight="1" x14ac:dyDescent="0.25">
      <c r="B100" s="76"/>
      <c r="C100" s="78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  <c r="R100" s="78"/>
      <c r="S100" s="78"/>
      <c r="T100" s="78"/>
      <c r="U100" s="78"/>
      <c r="V100" s="78"/>
      <c r="W100" s="78"/>
      <c r="X100" s="78"/>
      <c r="Y100" s="78"/>
      <c r="Z100" s="78"/>
      <c r="AA100" s="78"/>
    </row>
    <row r="101" spans="2:27" ht="20.100000000000001" customHeight="1" x14ac:dyDescent="0.25">
      <c r="B101" s="76"/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  <c r="R101" s="78"/>
      <c r="S101" s="78"/>
      <c r="T101" s="78"/>
      <c r="U101" s="78"/>
      <c r="V101" s="78"/>
      <c r="W101" s="78"/>
      <c r="X101" s="78"/>
      <c r="Y101" s="78"/>
      <c r="Z101" s="78"/>
      <c r="AA101" s="78"/>
    </row>
    <row r="102" spans="2:27" ht="20.100000000000001" customHeight="1" x14ac:dyDescent="0.25">
      <c r="B102" s="76"/>
      <c r="C102" s="78"/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  <c r="R102" s="78"/>
      <c r="S102" s="78"/>
      <c r="T102" s="78"/>
      <c r="U102" s="78"/>
      <c r="V102" s="78"/>
      <c r="W102" s="78"/>
      <c r="X102" s="78"/>
      <c r="Y102" s="78"/>
      <c r="Z102" s="78"/>
      <c r="AA102" s="78"/>
    </row>
    <row r="103" spans="2:27" ht="20.100000000000001" customHeight="1" x14ac:dyDescent="0.25">
      <c r="B103" s="76"/>
      <c r="C103" s="78"/>
      <c r="D103" s="78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  <c r="R103" s="78"/>
      <c r="S103" s="78"/>
      <c r="T103" s="78"/>
      <c r="U103" s="78"/>
      <c r="V103" s="78"/>
      <c r="W103" s="78"/>
      <c r="X103" s="78"/>
      <c r="Y103" s="78"/>
      <c r="Z103" s="78"/>
      <c r="AA103" s="78"/>
    </row>
    <row r="104" spans="2:27" ht="20.100000000000001" customHeight="1" x14ac:dyDescent="0.25">
      <c r="B104" s="76"/>
      <c r="C104" s="78"/>
      <c r="D104" s="78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78"/>
      <c r="R104" s="78"/>
      <c r="S104" s="78"/>
      <c r="T104" s="78"/>
      <c r="U104" s="78"/>
      <c r="V104" s="78"/>
      <c r="W104" s="78"/>
      <c r="X104" s="78"/>
      <c r="Y104" s="78"/>
      <c r="Z104" s="78"/>
      <c r="AA104" s="78"/>
    </row>
    <row r="105" spans="2:27" ht="20.100000000000001" customHeight="1" x14ac:dyDescent="0.25">
      <c r="B105" s="76"/>
      <c r="C105" s="78"/>
      <c r="D105" s="78"/>
      <c r="E105" s="78"/>
      <c r="F105" s="78"/>
      <c r="G105" s="78"/>
      <c r="H105" s="78"/>
      <c r="I105" s="78"/>
      <c r="J105" s="78"/>
      <c r="K105" s="78"/>
      <c r="L105" s="78"/>
      <c r="M105" s="78"/>
      <c r="N105" s="78"/>
      <c r="O105" s="78"/>
      <c r="P105" s="78"/>
      <c r="Q105" s="78"/>
      <c r="R105" s="78"/>
      <c r="S105" s="78"/>
      <c r="T105" s="78"/>
      <c r="U105" s="78"/>
      <c r="V105" s="78"/>
      <c r="W105" s="78"/>
      <c r="X105" s="78"/>
      <c r="Y105" s="78"/>
      <c r="Z105" s="78"/>
      <c r="AA105" s="78"/>
    </row>
    <row r="106" spans="2:27" ht="20.100000000000001" customHeight="1" x14ac:dyDescent="0.25">
      <c r="B106" s="76"/>
      <c r="C106" s="78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8"/>
      <c r="AA106" s="78"/>
    </row>
    <row r="107" spans="2:27" ht="20.100000000000001" customHeight="1" x14ac:dyDescent="0.25">
      <c r="B107" s="76"/>
      <c r="C107" s="78"/>
      <c r="D107" s="78"/>
      <c r="E107" s="78"/>
      <c r="F107" s="78"/>
      <c r="G107" s="78"/>
      <c r="H107" s="78"/>
      <c r="I107" s="78"/>
      <c r="J107" s="78"/>
      <c r="K107" s="78"/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  <c r="AA107" s="78"/>
    </row>
    <row r="108" spans="2:27" ht="20.100000000000001" customHeight="1" x14ac:dyDescent="0.25">
      <c r="B108" s="76"/>
      <c r="C108" s="78"/>
      <c r="D108" s="78"/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78"/>
    </row>
    <row r="109" spans="2:27" ht="20.100000000000001" customHeight="1" x14ac:dyDescent="0.25">
      <c r="B109" s="76"/>
      <c r="C109" s="78"/>
      <c r="D109" s="78"/>
      <c r="E109" s="78"/>
      <c r="F109" s="78"/>
      <c r="G109" s="78"/>
      <c r="H109" s="78"/>
      <c r="I109" s="78"/>
      <c r="J109" s="78"/>
      <c r="K109" s="78"/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78"/>
    </row>
    <row r="110" spans="2:27" ht="20.100000000000001" customHeight="1" x14ac:dyDescent="0.25">
      <c r="B110" s="76"/>
      <c r="C110" s="78"/>
      <c r="D110" s="78"/>
      <c r="E110" s="78"/>
      <c r="F110" s="78"/>
      <c r="G110" s="78"/>
      <c r="H110" s="78"/>
      <c r="I110" s="78"/>
      <c r="J110" s="78"/>
      <c r="K110" s="78"/>
      <c r="L110" s="78"/>
      <c r="M110" s="78"/>
      <c r="N110" s="78"/>
      <c r="O110" s="78"/>
      <c r="P110" s="78"/>
      <c r="Q110" s="78"/>
      <c r="R110" s="78"/>
      <c r="S110" s="78"/>
      <c r="T110" s="78"/>
      <c r="U110" s="78"/>
      <c r="V110" s="78"/>
      <c r="W110" s="78"/>
      <c r="X110" s="78"/>
      <c r="Y110" s="78"/>
      <c r="Z110" s="78"/>
      <c r="AA110" s="78"/>
    </row>
    <row r="111" spans="2:27" ht="20.100000000000001" customHeight="1" x14ac:dyDescent="0.25">
      <c r="B111" s="76"/>
      <c r="C111" s="78"/>
      <c r="D111" s="78"/>
      <c r="E111" s="78"/>
      <c r="F111" s="78"/>
      <c r="G111" s="78"/>
      <c r="H111" s="78"/>
      <c r="I111" s="78"/>
      <c r="J111" s="78"/>
      <c r="K111" s="78"/>
      <c r="L111" s="78"/>
      <c r="M111" s="78"/>
      <c r="N111" s="78"/>
      <c r="O111" s="78"/>
      <c r="P111" s="78"/>
      <c r="Q111" s="78"/>
      <c r="R111" s="78"/>
      <c r="S111" s="78"/>
      <c r="T111" s="78"/>
      <c r="U111" s="78"/>
      <c r="V111" s="78"/>
      <c r="W111" s="78"/>
      <c r="X111" s="78"/>
      <c r="Y111" s="78"/>
      <c r="Z111" s="78"/>
      <c r="AA111" s="78"/>
    </row>
    <row r="112" spans="2:27" ht="20.100000000000001" customHeight="1" x14ac:dyDescent="0.25">
      <c r="B112" s="76"/>
      <c r="C112" s="78"/>
      <c r="D112" s="78"/>
      <c r="E112" s="78"/>
      <c r="F112" s="78"/>
      <c r="G112" s="78"/>
      <c r="H112" s="78"/>
      <c r="I112" s="78"/>
      <c r="J112" s="78"/>
      <c r="K112" s="78"/>
      <c r="L112" s="78"/>
      <c r="M112" s="78"/>
      <c r="N112" s="78"/>
      <c r="O112" s="78"/>
      <c r="P112" s="78"/>
      <c r="Q112" s="78"/>
      <c r="R112" s="78"/>
      <c r="S112" s="78"/>
      <c r="T112" s="78"/>
      <c r="U112" s="78"/>
      <c r="V112" s="78"/>
      <c r="W112" s="78"/>
      <c r="X112" s="78"/>
      <c r="Y112" s="78"/>
      <c r="Z112" s="78"/>
      <c r="AA112" s="78"/>
    </row>
    <row r="113" spans="2:27" ht="20.100000000000001" customHeight="1" x14ac:dyDescent="0.25">
      <c r="B113" s="76"/>
      <c r="C113" s="78"/>
      <c r="D113" s="78"/>
      <c r="E113" s="78"/>
      <c r="F113" s="78"/>
      <c r="G113" s="78"/>
      <c r="H113" s="78"/>
      <c r="I113" s="78"/>
      <c r="J113" s="78"/>
      <c r="K113" s="78"/>
      <c r="L113" s="78"/>
      <c r="M113" s="78"/>
      <c r="N113" s="78"/>
      <c r="O113" s="78"/>
      <c r="P113" s="78"/>
      <c r="Q113" s="78"/>
      <c r="R113" s="78"/>
      <c r="S113" s="78"/>
      <c r="T113" s="78"/>
      <c r="U113" s="78"/>
      <c r="V113" s="78"/>
      <c r="W113" s="78"/>
      <c r="X113" s="78"/>
      <c r="Y113" s="78"/>
      <c r="Z113" s="78"/>
      <c r="AA113" s="78"/>
    </row>
    <row r="114" spans="2:27" ht="20.100000000000001" customHeight="1" x14ac:dyDescent="0.25">
      <c r="B114" s="76"/>
      <c r="C114" s="78"/>
      <c r="D114" s="78"/>
      <c r="E114" s="78"/>
      <c r="F114" s="78"/>
      <c r="G114" s="78"/>
      <c r="H114" s="78"/>
      <c r="I114" s="78"/>
      <c r="J114" s="78"/>
      <c r="K114" s="78"/>
      <c r="L114" s="78"/>
      <c r="M114" s="78"/>
      <c r="N114" s="78"/>
      <c r="O114" s="78"/>
      <c r="P114" s="78"/>
      <c r="Q114" s="78"/>
      <c r="R114" s="78"/>
      <c r="S114" s="78"/>
      <c r="T114" s="78"/>
      <c r="U114" s="78"/>
      <c r="V114" s="78"/>
      <c r="W114" s="78"/>
      <c r="X114" s="78"/>
      <c r="Y114" s="78"/>
      <c r="Z114" s="78"/>
      <c r="AA114" s="78"/>
    </row>
    <row r="115" spans="2:27" ht="20.100000000000001" customHeight="1" x14ac:dyDescent="0.25">
      <c r="B115" s="76"/>
      <c r="C115" s="78"/>
      <c r="D115" s="78"/>
      <c r="E115" s="78"/>
      <c r="F115" s="78"/>
      <c r="G115" s="78"/>
      <c r="H115" s="78"/>
      <c r="I115" s="78"/>
      <c r="J115" s="78"/>
      <c r="K115" s="78"/>
      <c r="L115" s="78"/>
      <c r="M115" s="78"/>
      <c r="N115" s="78"/>
      <c r="O115" s="78"/>
      <c r="P115" s="78"/>
      <c r="Q115" s="78"/>
      <c r="R115" s="78"/>
      <c r="S115" s="78"/>
      <c r="T115" s="78"/>
      <c r="U115" s="78"/>
      <c r="V115" s="78"/>
      <c r="W115" s="78"/>
      <c r="X115" s="78"/>
      <c r="Y115" s="78"/>
      <c r="Z115" s="78"/>
      <c r="AA115" s="78"/>
    </row>
    <row r="116" spans="2:27" ht="20.100000000000001" customHeight="1" x14ac:dyDescent="0.25">
      <c r="B116" s="76"/>
      <c r="C116" s="78"/>
      <c r="D116" s="78"/>
      <c r="E116" s="78"/>
      <c r="F116" s="78"/>
      <c r="G116" s="78"/>
      <c r="H116" s="78"/>
      <c r="I116" s="78"/>
      <c r="J116" s="78"/>
      <c r="K116" s="78"/>
      <c r="L116" s="78"/>
      <c r="M116" s="78"/>
      <c r="N116" s="78"/>
      <c r="O116" s="78"/>
      <c r="P116" s="78"/>
      <c r="Q116" s="78"/>
      <c r="R116" s="78"/>
      <c r="S116" s="78"/>
      <c r="T116" s="78"/>
      <c r="U116" s="78"/>
      <c r="V116" s="78"/>
      <c r="W116" s="78"/>
      <c r="X116" s="78"/>
      <c r="Y116" s="78"/>
      <c r="Z116" s="78"/>
      <c r="AA116" s="78"/>
    </row>
    <row r="117" spans="2:27" ht="20.100000000000001" customHeight="1" x14ac:dyDescent="0.25">
      <c r="B117" s="76"/>
      <c r="C117" s="78"/>
      <c r="D117" s="78"/>
      <c r="E117" s="78"/>
      <c r="F117" s="78"/>
      <c r="G117" s="78"/>
      <c r="H117" s="78"/>
      <c r="I117" s="78"/>
      <c r="J117" s="78"/>
      <c r="K117" s="78"/>
      <c r="L117" s="78"/>
      <c r="M117" s="78"/>
      <c r="N117" s="78"/>
      <c r="O117" s="78"/>
      <c r="P117" s="78"/>
      <c r="Q117" s="78"/>
      <c r="R117" s="78"/>
      <c r="S117" s="78"/>
      <c r="T117" s="78"/>
      <c r="U117" s="78"/>
      <c r="V117" s="78"/>
      <c r="W117" s="78"/>
      <c r="X117" s="78"/>
      <c r="Y117" s="78"/>
      <c r="Z117" s="78"/>
      <c r="AA117" s="78"/>
    </row>
    <row r="118" spans="2:27" ht="20.100000000000001" customHeight="1" x14ac:dyDescent="0.25">
      <c r="B118" s="76"/>
      <c r="C118" s="78"/>
      <c r="D118" s="78"/>
      <c r="E118" s="78"/>
      <c r="F118" s="78"/>
      <c r="G118" s="78"/>
      <c r="H118" s="78"/>
      <c r="I118" s="78"/>
      <c r="J118" s="78"/>
      <c r="K118" s="78"/>
      <c r="L118" s="78"/>
      <c r="M118" s="78"/>
      <c r="N118" s="78"/>
      <c r="O118" s="78"/>
      <c r="P118" s="78"/>
      <c r="Q118" s="78"/>
      <c r="R118" s="78"/>
      <c r="S118" s="78"/>
      <c r="T118" s="78"/>
      <c r="U118" s="78"/>
      <c r="V118" s="78"/>
      <c r="W118" s="78"/>
      <c r="X118" s="78"/>
      <c r="Y118" s="78"/>
      <c r="Z118" s="78"/>
      <c r="AA118" s="78"/>
    </row>
    <row r="119" spans="2:27" ht="20.100000000000001" customHeight="1" x14ac:dyDescent="0.25">
      <c r="B119" s="76"/>
      <c r="C119" s="78"/>
      <c r="D119" s="78"/>
      <c r="E119" s="78"/>
      <c r="F119" s="78"/>
      <c r="G119" s="78"/>
      <c r="H119" s="78"/>
      <c r="I119" s="78"/>
      <c r="J119" s="78"/>
      <c r="K119" s="78"/>
      <c r="L119" s="78"/>
      <c r="M119" s="78"/>
      <c r="N119" s="78"/>
      <c r="O119" s="78"/>
      <c r="P119" s="78"/>
      <c r="Q119" s="78"/>
      <c r="R119" s="78"/>
      <c r="S119" s="78"/>
      <c r="T119" s="78"/>
      <c r="U119" s="78"/>
      <c r="V119" s="78"/>
      <c r="W119" s="78"/>
      <c r="X119" s="78"/>
      <c r="Y119" s="78"/>
      <c r="Z119" s="78"/>
      <c r="AA119" s="78"/>
    </row>
    <row r="120" spans="2:27" ht="20.100000000000001" customHeight="1" x14ac:dyDescent="0.25">
      <c r="Q120" s="78"/>
      <c r="R120" s="78"/>
      <c r="S120" s="78"/>
      <c r="T120" s="78"/>
      <c r="U120" s="78"/>
      <c r="V120" s="78"/>
      <c r="W120" s="78"/>
      <c r="X120" s="78"/>
      <c r="Y120" s="78"/>
      <c r="Z120" s="78"/>
      <c r="AA120" s="78"/>
    </row>
    <row r="121" spans="2:27" ht="20.100000000000001" customHeight="1" x14ac:dyDescent="0.25">
      <c r="Q121" s="78"/>
      <c r="R121" s="78"/>
      <c r="S121" s="78"/>
      <c r="T121" s="78"/>
      <c r="U121" s="78"/>
      <c r="V121" s="78"/>
      <c r="W121" s="78"/>
      <c r="X121" s="78"/>
      <c r="Y121" s="78"/>
      <c r="Z121" s="78"/>
      <c r="AA121" s="78"/>
    </row>
  </sheetData>
  <sheetProtection sheet="1" objects="1" scenarios="1" selectLockedCells="1" selectUnlockedCells="1"/>
  <mergeCells count="2">
    <mergeCell ref="M51:O51"/>
    <mergeCell ref="B9:S9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BJ58"/>
  <sheetViews>
    <sheetView tabSelected="1" zoomScale="90" zoomScaleNormal="90" workbookViewId="0">
      <selection activeCell="E52" sqref="E52"/>
    </sheetView>
  </sheetViews>
  <sheetFormatPr defaultRowHeight="15" x14ac:dyDescent="0.25"/>
  <cols>
    <col min="1" max="1" width="3.7109375" style="20" customWidth="1"/>
    <col min="2" max="2" width="5.7109375" style="20" customWidth="1"/>
    <col min="3" max="3" width="10.7109375" style="20" customWidth="1"/>
    <col min="4" max="4" width="20.7109375" style="20" customWidth="1"/>
    <col min="5" max="5" width="19.7109375" style="20" customWidth="1"/>
    <col min="6" max="6" width="22.7109375" style="20" customWidth="1"/>
    <col min="7" max="7" width="15.7109375" style="20" customWidth="1"/>
    <col min="8" max="9" width="8.7109375" style="20" customWidth="1"/>
    <col min="10" max="13" width="10.7109375" style="20" customWidth="1"/>
    <col min="14" max="14" width="13.28515625" style="20" customWidth="1"/>
    <col min="15" max="15" width="15.7109375" style="20" customWidth="1"/>
    <col min="16" max="52" width="3.7109375" style="20" customWidth="1"/>
    <col min="53" max="53" width="3.7109375" style="60" customWidth="1"/>
    <col min="54" max="54" width="3.7109375" style="20" hidden="1" customWidth="1"/>
    <col min="55" max="60" width="5.7109375" style="20" hidden="1" customWidth="1"/>
    <col min="61" max="61" width="15.7109375" style="20" hidden="1" customWidth="1"/>
    <col min="62" max="62" width="34.140625" style="20" hidden="1" customWidth="1"/>
    <col min="63" max="63" width="34.140625" style="20" customWidth="1"/>
    <col min="64" max="16384" width="9.140625" style="20"/>
  </cols>
  <sheetData>
    <row r="1" spans="3:53" s="19" customFormat="1" ht="15" customHeight="1" x14ac:dyDescent="0.25">
      <c r="E1" s="31"/>
      <c r="BA1" s="32"/>
    </row>
    <row r="2" spans="3:53" s="19" customFormat="1" ht="15" customHeight="1" x14ac:dyDescent="0.25">
      <c r="BA2" s="32"/>
    </row>
    <row r="3" spans="3:53" s="19" customFormat="1" ht="15" customHeight="1" x14ac:dyDescent="0.25">
      <c r="C3" s="33" t="s">
        <v>20</v>
      </c>
      <c r="E3" s="34"/>
      <c r="F3" s="34"/>
      <c r="G3" s="34"/>
      <c r="I3" s="31" t="s">
        <v>6</v>
      </c>
      <c r="BA3" s="32"/>
    </row>
    <row r="4" spans="3:53" s="19" customFormat="1" ht="15" customHeight="1" x14ac:dyDescent="0.25">
      <c r="BA4" s="32"/>
    </row>
    <row r="5" spans="3:53" s="19" customFormat="1" ht="15" customHeight="1" x14ac:dyDescent="0.25">
      <c r="C5" s="47" t="s">
        <v>192</v>
      </c>
      <c r="BA5" s="32"/>
    </row>
    <row r="6" spans="3:53" s="19" customFormat="1" ht="15" customHeight="1" thickBot="1" x14ac:dyDescent="0.3">
      <c r="BA6" s="32"/>
    </row>
    <row r="7" spans="3:53" s="19" customFormat="1" ht="15" customHeight="1" thickBot="1" x14ac:dyDescent="0.3">
      <c r="C7" s="35" t="s">
        <v>163</v>
      </c>
      <c r="E7" s="119"/>
      <c r="F7" s="120"/>
      <c r="I7" s="25" t="s">
        <v>164</v>
      </c>
      <c r="J7" s="124"/>
      <c r="K7" s="125"/>
      <c r="L7" s="125"/>
      <c r="M7" s="126"/>
      <c r="BA7" s="32"/>
    </row>
    <row r="8" spans="3:53" s="19" customFormat="1" ht="15" customHeight="1" thickBot="1" x14ac:dyDescent="0.3">
      <c r="C8" s="36"/>
      <c r="E8" s="37"/>
      <c r="H8" s="38"/>
      <c r="J8" s="39"/>
      <c r="K8" s="39"/>
      <c r="L8" s="37"/>
      <c r="BA8" s="32"/>
    </row>
    <row r="9" spans="3:53" s="19" customFormat="1" ht="15" customHeight="1" thickBot="1" x14ac:dyDescent="0.3">
      <c r="C9" s="35" t="s">
        <v>1</v>
      </c>
      <c r="E9" s="119"/>
      <c r="F9" s="120"/>
      <c r="H9" s="35" t="s">
        <v>165</v>
      </c>
      <c r="J9" s="124"/>
      <c r="K9" s="125"/>
      <c r="L9" s="125"/>
      <c r="M9" s="126"/>
      <c r="BA9" s="32"/>
    </row>
    <row r="10" spans="3:53" s="19" customFormat="1" ht="15" customHeight="1" thickBot="1" x14ac:dyDescent="0.3">
      <c r="D10" s="37"/>
      <c r="E10" s="37"/>
      <c r="F10" s="37"/>
      <c r="G10" s="37"/>
      <c r="H10" s="37"/>
      <c r="I10" s="37"/>
      <c r="J10" s="37"/>
      <c r="BA10" s="32"/>
    </row>
    <row r="11" spans="3:53" s="19" customFormat="1" ht="15" customHeight="1" thickBot="1" x14ac:dyDescent="0.3">
      <c r="D11" s="24" t="s">
        <v>153</v>
      </c>
      <c r="E11" s="119"/>
      <c r="F11" s="120"/>
      <c r="J11" s="25" t="s">
        <v>154</v>
      </c>
      <c r="K11" s="119"/>
      <c r="L11" s="121"/>
      <c r="M11" s="120"/>
      <c r="BA11" s="32"/>
    </row>
    <row r="12" spans="3:53" s="19" customFormat="1" ht="15" customHeight="1" thickBot="1" x14ac:dyDescent="0.3">
      <c r="D12" s="24"/>
      <c r="E12" s="26"/>
      <c r="F12" s="26"/>
      <c r="J12" s="25"/>
      <c r="BA12" s="32"/>
    </row>
    <row r="13" spans="3:53" s="19" customFormat="1" ht="15" customHeight="1" thickBot="1" x14ac:dyDescent="0.3">
      <c r="D13" s="24" t="s">
        <v>155</v>
      </c>
      <c r="E13" s="119"/>
      <c r="F13" s="120"/>
      <c r="J13" s="25" t="s">
        <v>156</v>
      </c>
      <c r="K13" s="119"/>
      <c r="L13" s="121"/>
      <c r="M13" s="120"/>
      <c r="BA13" s="32"/>
    </row>
    <row r="14" spans="3:53" s="19" customFormat="1" ht="15" customHeight="1" thickBot="1" x14ac:dyDescent="0.3">
      <c r="D14" s="37"/>
      <c r="E14" s="37"/>
      <c r="F14" s="37"/>
      <c r="G14" s="37"/>
      <c r="H14" s="40"/>
      <c r="I14" s="37"/>
      <c r="J14" s="37"/>
      <c r="BA14" s="32"/>
    </row>
    <row r="15" spans="3:53" s="19" customFormat="1" ht="15" customHeight="1" thickBot="1" x14ac:dyDescent="0.3">
      <c r="C15" s="41" t="s">
        <v>3</v>
      </c>
      <c r="D15" s="119"/>
      <c r="E15" s="121"/>
      <c r="F15" s="120"/>
      <c r="H15" s="42"/>
      <c r="I15" s="27" t="s">
        <v>157</v>
      </c>
      <c r="J15" s="119"/>
      <c r="K15" s="121"/>
      <c r="L15" s="121"/>
      <c r="M15" s="120"/>
      <c r="BA15" s="32"/>
    </row>
    <row r="16" spans="3:53" s="19" customFormat="1" ht="15" customHeight="1" thickBot="1" x14ac:dyDescent="0.3">
      <c r="C16" s="41"/>
      <c r="D16" s="43"/>
      <c r="E16" s="43"/>
      <c r="H16" s="42"/>
      <c r="I16" s="44"/>
      <c r="K16" s="43"/>
      <c r="L16" s="43"/>
      <c r="BA16" s="32"/>
    </row>
    <row r="17" spans="2:57" s="19" customFormat="1" ht="15" customHeight="1" thickBot="1" x14ac:dyDescent="0.3">
      <c r="C17" s="28" t="s">
        <v>158</v>
      </c>
      <c r="D17" s="42"/>
      <c r="E17" s="119"/>
      <c r="F17" s="120"/>
      <c r="H17" s="42"/>
      <c r="I17" s="27" t="s">
        <v>161</v>
      </c>
      <c r="J17" s="119"/>
      <c r="K17" s="121"/>
      <c r="L17" s="121"/>
      <c r="M17" s="120"/>
      <c r="BA17" s="32"/>
    </row>
    <row r="18" spans="2:57" s="19" customFormat="1" ht="15" customHeight="1" thickBot="1" x14ac:dyDescent="0.3">
      <c r="B18" s="41"/>
      <c r="D18" s="43"/>
      <c r="E18" s="43"/>
      <c r="I18" s="25"/>
      <c r="J18" s="45" t="s">
        <v>162</v>
      </c>
      <c r="K18" s="43"/>
      <c r="L18" s="43"/>
      <c r="BA18" s="32"/>
    </row>
    <row r="19" spans="2:57" s="19" customFormat="1" ht="15" customHeight="1" thickBot="1" x14ac:dyDescent="0.3">
      <c r="B19" s="41"/>
      <c r="C19" s="29" t="s">
        <v>166</v>
      </c>
      <c r="D19" s="46"/>
      <c r="E19" s="127"/>
      <c r="F19" s="128"/>
      <c r="BA19" s="32"/>
    </row>
    <row r="20" spans="2:57" s="19" customFormat="1" ht="15" customHeight="1" thickBot="1" x14ac:dyDescent="0.3">
      <c r="B20" s="41"/>
      <c r="D20" s="30" t="s">
        <v>167</v>
      </c>
      <c r="E20" s="119"/>
      <c r="F20" s="120"/>
      <c r="I20" s="25" t="s">
        <v>168</v>
      </c>
      <c r="J20" s="119"/>
      <c r="K20" s="121"/>
      <c r="L20" s="121"/>
      <c r="M20" s="120"/>
      <c r="BA20" s="32"/>
    </row>
    <row r="21" spans="2:57" s="19" customFormat="1" ht="15" customHeight="1" thickBot="1" x14ac:dyDescent="0.3">
      <c r="BA21" s="32"/>
    </row>
    <row r="22" spans="2:57" s="19" customFormat="1" ht="15" customHeight="1" thickBot="1" x14ac:dyDescent="0.3">
      <c r="I22" s="24" t="s">
        <v>214</v>
      </c>
      <c r="J22" s="119"/>
      <c r="K22" s="121"/>
      <c r="L22" s="121"/>
      <c r="M22" s="120"/>
      <c r="BA22" s="32"/>
    </row>
    <row r="23" spans="2:57" s="19" customFormat="1" ht="15" customHeight="1" thickBot="1" x14ac:dyDescent="0.3">
      <c r="BA23" s="32"/>
    </row>
    <row r="24" spans="2:57" s="19" customFormat="1" ht="15" customHeight="1" thickBot="1" x14ac:dyDescent="0.3">
      <c r="D24" s="41" t="s">
        <v>2</v>
      </c>
      <c r="E24" s="122"/>
      <c r="F24" s="123"/>
      <c r="I24" s="24" t="s">
        <v>14</v>
      </c>
      <c r="J24" s="129"/>
      <c r="K24" s="130"/>
      <c r="L24" s="130"/>
      <c r="M24" s="131"/>
      <c r="BA24" s="32"/>
    </row>
    <row r="25" spans="2:57" s="19" customFormat="1" ht="15" customHeight="1" x14ac:dyDescent="0.25">
      <c r="BA25" s="32"/>
    </row>
    <row r="26" spans="2:57" s="19" customFormat="1" ht="15" customHeight="1" x14ac:dyDescent="0.25">
      <c r="C26" s="81" t="s">
        <v>169</v>
      </c>
      <c r="H26" s="47" t="s">
        <v>5</v>
      </c>
      <c r="I26" s="48"/>
      <c r="J26" s="48"/>
      <c r="K26" s="48"/>
      <c r="BA26" s="32"/>
    </row>
    <row r="27" spans="2:57" s="19" customFormat="1" ht="15" customHeight="1" thickBot="1" x14ac:dyDescent="0.3">
      <c r="C27" s="47" t="s">
        <v>21</v>
      </c>
      <c r="BA27" s="32"/>
    </row>
    <row r="28" spans="2:57" s="19" customFormat="1" ht="15" customHeight="1" thickBot="1" x14ac:dyDescent="0.3">
      <c r="C28" s="63"/>
      <c r="H28" s="36" t="s">
        <v>22</v>
      </c>
      <c r="J28" s="119"/>
      <c r="K28" s="120"/>
      <c r="BA28" s="32"/>
    </row>
    <row r="29" spans="2:57" s="19" customFormat="1" ht="15" customHeight="1" thickBot="1" x14ac:dyDescent="0.3">
      <c r="C29" s="6"/>
      <c r="D29" s="19" t="s">
        <v>176</v>
      </c>
      <c r="E29" s="24"/>
      <c r="H29" s="36"/>
      <c r="BA29" s="32"/>
      <c r="BE29" s="20"/>
    </row>
    <row r="30" spans="2:57" s="19" customFormat="1" ht="15" customHeight="1" thickBot="1" x14ac:dyDescent="0.3">
      <c r="C30" s="63"/>
      <c r="H30" s="36" t="s">
        <v>23</v>
      </c>
      <c r="J30" s="119"/>
      <c r="K30" s="120"/>
      <c r="BA30" s="32"/>
    </row>
    <row r="31" spans="2:57" s="19" customFormat="1" ht="15" customHeight="1" thickBot="1" x14ac:dyDescent="0.3">
      <c r="C31" s="6"/>
      <c r="D31" s="82" t="s">
        <v>173</v>
      </c>
      <c r="E31" s="40"/>
      <c r="F31" s="6"/>
      <c r="BA31" s="32"/>
    </row>
    <row r="32" spans="2:57" s="19" customFormat="1" ht="15" customHeight="1" thickBot="1" x14ac:dyDescent="0.3">
      <c r="C32" s="146" t="s">
        <v>174</v>
      </c>
      <c r="D32" s="147"/>
      <c r="E32" s="119"/>
      <c r="F32" s="120"/>
      <c r="H32" s="49" t="s">
        <v>24</v>
      </c>
      <c r="I32" s="50"/>
      <c r="BA32" s="32"/>
    </row>
    <row r="33" spans="3:53" s="19" customFormat="1" ht="15" customHeight="1" thickBot="1" x14ac:dyDescent="0.3">
      <c r="C33" s="146" t="s">
        <v>175</v>
      </c>
      <c r="D33" s="147"/>
      <c r="E33" s="119"/>
      <c r="F33" s="120"/>
      <c r="H33" s="19" t="s">
        <v>28</v>
      </c>
      <c r="I33" s="36" t="s">
        <v>25</v>
      </c>
      <c r="BA33" s="32"/>
    </row>
    <row r="34" spans="3:53" s="19" customFormat="1" ht="15" customHeight="1" x14ac:dyDescent="0.25">
      <c r="C34" s="63"/>
      <c r="BA34" s="32"/>
    </row>
    <row r="35" spans="3:53" s="19" customFormat="1" ht="15" customHeight="1" thickBot="1" x14ac:dyDescent="0.3">
      <c r="C35" s="63"/>
      <c r="D35" s="37"/>
      <c r="E35" s="80"/>
      <c r="F35" s="80"/>
      <c r="H35" s="36" t="s">
        <v>26</v>
      </c>
      <c r="AY35" s="37"/>
      <c r="AZ35" s="37"/>
      <c r="BA35" s="51"/>
    </row>
    <row r="36" spans="3:53" s="19" customFormat="1" ht="15" customHeight="1" thickBot="1" x14ac:dyDescent="0.3">
      <c r="H36" s="20"/>
      <c r="I36" s="52" t="s">
        <v>27</v>
      </c>
      <c r="J36" s="119"/>
      <c r="K36" s="121"/>
      <c r="L36" s="120"/>
      <c r="AX36" s="37"/>
      <c r="AY36" s="37"/>
      <c r="AZ36" s="37"/>
      <c r="BA36" s="51"/>
    </row>
    <row r="37" spans="3:53" s="19" customFormat="1" ht="15" customHeight="1" x14ac:dyDescent="0.25">
      <c r="AX37" s="37"/>
      <c r="AY37" s="37"/>
      <c r="AZ37" s="37"/>
      <c r="BA37" s="51"/>
    </row>
    <row r="38" spans="3:53" s="19" customFormat="1" ht="15" customHeight="1" thickBot="1" x14ac:dyDescent="0.3">
      <c r="C38" s="53" t="s">
        <v>4</v>
      </c>
      <c r="E38" s="37"/>
      <c r="BA38" s="32"/>
    </row>
    <row r="39" spans="3:53" s="19" customFormat="1" ht="15" customHeight="1" x14ac:dyDescent="0.25">
      <c r="C39" s="134"/>
      <c r="D39" s="135"/>
      <c r="E39" s="135"/>
      <c r="F39" s="135"/>
      <c r="G39" s="135"/>
      <c r="H39" s="135"/>
      <c r="I39" s="135"/>
      <c r="J39" s="135"/>
      <c r="K39" s="135"/>
      <c r="L39" s="135"/>
      <c r="M39" s="136"/>
      <c r="BA39" s="32"/>
    </row>
    <row r="40" spans="3:53" s="19" customFormat="1" ht="15" customHeight="1" x14ac:dyDescent="0.25">
      <c r="C40" s="137"/>
      <c r="D40" s="138"/>
      <c r="E40" s="138"/>
      <c r="F40" s="138"/>
      <c r="G40" s="138"/>
      <c r="H40" s="138"/>
      <c r="I40" s="138"/>
      <c r="J40" s="138"/>
      <c r="K40" s="138"/>
      <c r="L40" s="138"/>
      <c r="M40" s="139"/>
      <c r="BA40" s="32"/>
    </row>
    <row r="41" spans="3:53" s="19" customFormat="1" ht="15" customHeight="1" thickBot="1" x14ac:dyDescent="0.3">
      <c r="C41" s="140"/>
      <c r="D41" s="141"/>
      <c r="E41" s="141"/>
      <c r="F41" s="141"/>
      <c r="G41" s="141"/>
      <c r="H41" s="141"/>
      <c r="I41" s="141"/>
      <c r="J41" s="141"/>
      <c r="K41" s="141"/>
      <c r="L41" s="141"/>
      <c r="M41" s="142"/>
      <c r="BA41" s="32"/>
    </row>
    <row r="42" spans="3:53" s="19" customFormat="1" ht="32.25" customHeight="1" x14ac:dyDescent="0.25">
      <c r="C42" s="133" t="s">
        <v>9</v>
      </c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BA42" s="32"/>
    </row>
    <row r="43" spans="3:53" s="19" customFormat="1" ht="15" customHeight="1" x14ac:dyDescent="0.25">
      <c r="BA43" s="32"/>
    </row>
    <row r="44" spans="3:53" s="19" customFormat="1" ht="15" customHeight="1" x14ac:dyDescent="0.25">
      <c r="D44" s="47" t="s">
        <v>34</v>
      </c>
      <c r="BA44" s="32"/>
    </row>
    <row r="45" spans="3:53" s="19" customFormat="1" ht="15" customHeight="1" thickBot="1" x14ac:dyDescent="0.3">
      <c r="BA45" s="32"/>
    </row>
    <row r="46" spans="3:53" s="19" customFormat="1" ht="15" customHeight="1" thickBot="1" x14ac:dyDescent="0.3">
      <c r="D46" s="54" t="s">
        <v>76</v>
      </c>
      <c r="E46" s="54"/>
      <c r="F46" s="54"/>
      <c r="H46" s="55" t="s">
        <v>7</v>
      </c>
      <c r="I46" s="7"/>
      <c r="K46" s="55" t="s">
        <v>8</v>
      </c>
      <c r="L46" s="6"/>
      <c r="BA46" s="32"/>
    </row>
    <row r="47" spans="3:53" s="19" customFormat="1" ht="15" customHeight="1" x14ac:dyDescent="0.25">
      <c r="D47" s="56" t="s">
        <v>77</v>
      </c>
      <c r="E47" s="56"/>
      <c r="F47" s="56"/>
      <c r="J47" s="57"/>
      <c r="K47" s="58"/>
      <c r="L47" s="57"/>
      <c r="M47" s="57"/>
      <c r="N47" s="57"/>
      <c r="BA47" s="32"/>
    </row>
    <row r="48" spans="3:53" s="19" customFormat="1" ht="15" customHeight="1" x14ac:dyDescent="0.25">
      <c r="BA48" s="32"/>
    </row>
    <row r="49" spans="3:61" s="19" customFormat="1" ht="18" customHeight="1" x14ac:dyDescent="0.25">
      <c r="C49" s="143" t="s">
        <v>37</v>
      </c>
      <c r="D49" s="153" t="s">
        <v>29</v>
      </c>
      <c r="E49" s="143" t="s">
        <v>33</v>
      </c>
      <c r="F49" s="143" t="s">
        <v>30</v>
      </c>
      <c r="G49" s="143" t="s">
        <v>40</v>
      </c>
      <c r="H49" s="159" t="s">
        <v>31</v>
      </c>
      <c r="I49" s="160"/>
      <c r="J49" s="161"/>
      <c r="K49" s="156" t="s">
        <v>32</v>
      </c>
      <c r="L49" s="148" t="s">
        <v>0</v>
      </c>
      <c r="M49" s="148"/>
      <c r="BA49" s="32"/>
      <c r="BB49" s="132" t="s">
        <v>10</v>
      </c>
      <c r="BC49" s="132"/>
      <c r="BD49" s="132"/>
      <c r="BE49" s="132"/>
      <c r="BF49" s="132"/>
      <c r="BG49" s="132"/>
      <c r="BH49" s="21" t="s">
        <v>17</v>
      </c>
      <c r="BI49" s="21" t="s">
        <v>18</v>
      </c>
    </row>
    <row r="50" spans="3:61" s="19" customFormat="1" ht="18" customHeight="1" x14ac:dyDescent="0.25">
      <c r="C50" s="144"/>
      <c r="D50" s="154"/>
      <c r="E50" s="144"/>
      <c r="F50" s="144"/>
      <c r="G50" s="144"/>
      <c r="H50" s="162"/>
      <c r="I50" s="163"/>
      <c r="J50" s="164"/>
      <c r="K50" s="157"/>
      <c r="L50" s="148"/>
      <c r="M50" s="148"/>
      <c r="BA50" s="32"/>
      <c r="BB50" s="97"/>
      <c r="BC50" s="97"/>
      <c r="BD50" s="97"/>
      <c r="BE50" s="97"/>
      <c r="BF50" s="97"/>
      <c r="BG50" s="97"/>
      <c r="BH50" s="21"/>
      <c r="BI50" s="21"/>
    </row>
    <row r="51" spans="3:61" s="19" customFormat="1" ht="36" customHeight="1" x14ac:dyDescent="0.25">
      <c r="C51" s="145"/>
      <c r="D51" s="155"/>
      <c r="E51" s="145"/>
      <c r="F51" s="145"/>
      <c r="G51" s="145"/>
      <c r="H51" s="165"/>
      <c r="I51" s="166"/>
      <c r="J51" s="167"/>
      <c r="K51" s="158"/>
      <c r="L51" s="148"/>
      <c r="M51" s="148"/>
      <c r="BA51" s="32"/>
      <c r="BB51" s="22">
        <v>1</v>
      </c>
      <c r="BC51" s="22">
        <v>2</v>
      </c>
      <c r="BD51" s="22">
        <v>3</v>
      </c>
      <c r="BE51" s="22">
        <v>4</v>
      </c>
      <c r="BF51" s="22">
        <v>5</v>
      </c>
      <c r="BG51" s="22">
        <v>6</v>
      </c>
      <c r="BI51" s="23"/>
    </row>
    <row r="52" spans="3:61" s="19" customFormat="1" ht="15" customHeight="1" x14ac:dyDescent="0.25">
      <c r="C52" s="59">
        <v>1</v>
      </c>
      <c r="D52" s="18"/>
      <c r="E52" s="3"/>
      <c r="F52" s="3"/>
      <c r="G52" s="8" t="s">
        <v>41</v>
      </c>
      <c r="H52" s="150"/>
      <c r="I52" s="151"/>
      <c r="J52" s="152"/>
      <c r="K52" s="4"/>
      <c r="L52" s="149"/>
      <c r="M52" s="149"/>
      <c r="BA52" s="32"/>
      <c r="BB52" s="15" t="str">
        <f t="shared" ref="BB52:BG53" si="0">IF(OR(MID($E52,BB$51,1)="º",MID($E52,BB$51,1)="$",MID($E52,BB$51,1)="@",MID($E52,BB$51,1)="ª",MID($E52,BB$51,1)="\",MID($E52,BB$51,1)="!",MID($E52,BB$51,1)="·",MID($E52,BB$51,1)="#",MID($E52,BB$51,1)="%",MID($E52,BB$51,1)="&amp;",MID($E52,BB$51,1)="¬",MID($E52,BB$51,1)="/",MID($E52,BB$51,1)="(",MID($E52,BB$51,1)=")",MID($E52,BB$51,1)="=",MID($E52,BB$51,1)="?",MID($E52,BB$51,1)="¿",MID($E52,BB$51,1)="¡",MID($E52,BB$51,1)="^",MID($E52,BB$51,1)="*",MID($E52,BB$51,1)="[",MID($E52,BB$51,1)="]",MID($E52,BB$51,1)="+",MID($E52,BB$51,1)="{",MID($E52,BB$51,1)="}",MID($E52,BB$51,1)="&lt;",MID($E52,BB$51,1)="&gt;",MID($E52,BB$51,1)=";",MID($E52,BB$51,1)=",",MID($E52,BB$51,1)=":",MID($E52,BB$51,1)="-",MID($E52,BB$51,1)=" ",MID($E52,BB$51,1)="."),"error",MID($E52,BB$51,1))</f>
        <v/>
      </c>
      <c r="BC52" s="15" t="str">
        <f t="shared" si="0"/>
        <v/>
      </c>
      <c r="BD52" s="15" t="str">
        <f t="shared" si="0"/>
        <v/>
      </c>
      <c r="BE52" s="15" t="str">
        <f t="shared" si="0"/>
        <v/>
      </c>
      <c r="BF52" s="15" t="str">
        <f t="shared" si="0"/>
        <v/>
      </c>
      <c r="BG52" s="15" t="str">
        <f t="shared" si="0"/>
        <v/>
      </c>
      <c r="BH52" s="15" t="str">
        <f>IF(LEN(E52)&gt;6,"error",CONCATENATE(BB52,BC52,BD52,BE52,BF52,BG52))</f>
        <v/>
      </c>
      <c r="BI52" s="16">
        <f>VALUE(IFERROR(SEARCH("error",BH52),"0"))</f>
        <v>0</v>
      </c>
    </row>
    <row r="53" spans="3:61" s="19" customFormat="1" ht="15" customHeight="1" x14ac:dyDescent="0.25">
      <c r="C53" s="59">
        <v>2</v>
      </c>
      <c r="D53" s="18"/>
      <c r="E53" s="3"/>
      <c r="F53" s="3"/>
      <c r="G53" s="8" t="s">
        <v>41</v>
      </c>
      <c r="H53" s="150"/>
      <c r="I53" s="151"/>
      <c r="J53" s="152"/>
      <c r="K53" s="2"/>
      <c r="L53" s="149"/>
      <c r="M53" s="149"/>
      <c r="BA53" s="32"/>
      <c r="BB53" s="15" t="str">
        <f t="shared" si="0"/>
        <v/>
      </c>
      <c r="BC53" s="15" t="str">
        <f t="shared" si="0"/>
        <v/>
      </c>
      <c r="BD53" s="15" t="str">
        <f t="shared" si="0"/>
        <v/>
      </c>
      <c r="BE53" s="15" t="str">
        <f t="shared" si="0"/>
        <v/>
      </c>
      <c r="BF53" s="15" t="str">
        <f t="shared" si="0"/>
        <v/>
      </c>
      <c r="BG53" s="15" t="str">
        <f t="shared" si="0"/>
        <v/>
      </c>
      <c r="BH53" s="15" t="str">
        <f>IF(LEN(E53)&gt;6,"error",CONCATENATE(BB53,BC53,BD53,BE53,BF53,BG53))</f>
        <v/>
      </c>
      <c r="BI53" s="16">
        <f t="shared" ref="BI53" si="1">VALUE(IFERROR(SEARCH("error",BH53),"0"))</f>
        <v>0</v>
      </c>
    </row>
    <row r="55" spans="3:61" ht="18.75" x14ac:dyDescent="0.25">
      <c r="D55" s="47" t="s">
        <v>19</v>
      </c>
    </row>
    <row r="56" spans="3:61" ht="15.75" x14ac:dyDescent="0.25">
      <c r="D56" s="61" t="s">
        <v>189</v>
      </c>
    </row>
    <row r="57" spans="3:61" ht="15.75" x14ac:dyDescent="0.25">
      <c r="D57" s="62" t="s">
        <v>188</v>
      </c>
    </row>
    <row r="58" spans="3:61" ht="15.75" x14ac:dyDescent="0.25">
      <c r="D58" s="62"/>
    </row>
  </sheetData>
  <sheetProtection sheet="1" objects="1" scenarios="1" selectLockedCells="1"/>
  <mergeCells count="40">
    <mergeCell ref="L52:M52"/>
    <mergeCell ref="L53:M53"/>
    <mergeCell ref="H52:J52"/>
    <mergeCell ref="H53:J53"/>
    <mergeCell ref="D49:D51"/>
    <mergeCell ref="E49:E51"/>
    <mergeCell ref="F49:F51"/>
    <mergeCell ref="K49:K51"/>
    <mergeCell ref="G49:G51"/>
    <mergeCell ref="H49:J51"/>
    <mergeCell ref="BB49:BG49"/>
    <mergeCell ref="C42:M42"/>
    <mergeCell ref="J28:K28"/>
    <mergeCell ref="J30:K30"/>
    <mergeCell ref="J36:L36"/>
    <mergeCell ref="C39:M41"/>
    <mergeCell ref="C49:C51"/>
    <mergeCell ref="E32:F32"/>
    <mergeCell ref="E33:F33"/>
    <mergeCell ref="C32:D32"/>
    <mergeCell ref="C33:D33"/>
    <mergeCell ref="L49:M51"/>
    <mergeCell ref="J20:M20"/>
    <mergeCell ref="E17:F17"/>
    <mergeCell ref="E19:F19"/>
    <mergeCell ref="E20:F20"/>
    <mergeCell ref="J24:M24"/>
    <mergeCell ref="J22:M22"/>
    <mergeCell ref="J7:M7"/>
    <mergeCell ref="J9:M9"/>
    <mergeCell ref="J15:M15"/>
    <mergeCell ref="J17:M17"/>
    <mergeCell ref="K11:M11"/>
    <mergeCell ref="K13:M13"/>
    <mergeCell ref="E9:F9"/>
    <mergeCell ref="E7:F7"/>
    <mergeCell ref="D15:F15"/>
    <mergeCell ref="E24:F24"/>
    <mergeCell ref="E13:F13"/>
    <mergeCell ref="E11:F11"/>
  </mergeCells>
  <conditionalFormatting sqref="E52:E53">
    <cfRule type="duplicateValues" dxfId="15" priority="39"/>
    <cfRule type="expression" dxfId="14" priority="40">
      <formula>$BI52&gt;0</formula>
    </cfRule>
    <cfRule type="containsText" dxfId="13" priority="41" operator="containsText" text="&quot;">
      <formula>NOT(ISERROR(SEARCH("""",E52)))</formula>
    </cfRule>
    <cfRule type="containsText" dxfId="12" priority="42" operator="containsText" text="'">
      <formula>NOT(ISERROR(SEARCH("'",E52)))</formula>
    </cfRule>
  </conditionalFormatting>
  <dataValidations count="1">
    <dataValidation type="list" allowBlank="1" showInputMessage="1" showErrorMessage="1" sqref="F52:F53">
      <formula1>"DNA,PCR product"</formula1>
    </dataValidation>
  </dataValidations>
  <pageMargins left="0.7" right="0.7" top="0.75" bottom="0.75" header="0.3" footer="0.3"/>
  <pageSetup paperSize="9" scale="5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J226"/>
  <sheetViews>
    <sheetView zoomScale="90" zoomScaleNormal="90" workbookViewId="0">
      <selection activeCell="D29" sqref="D29"/>
    </sheetView>
  </sheetViews>
  <sheetFormatPr defaultRowHeight="15" x14ac:dyDescent="0.25"/>
  <cols>
    <col min="1" max="1" width="3.7109375" style="20" customWidth="1"/>
    <col min="2" max="2" width="15.7109375" style="20" customWidth="1"/>
    <col min="3" max="3" width="8.85546875" style="20" customWidth="1"/>
    <col min="4" max="4" width="17" style="20" customWidth="1"/>
    <col min="5" max="5" width="14.5703125" style="20" customWidth="1"/>
    <col min="6" max="6" width="14.42578125" style="20" customWidth="1"/>
    <col min="7" max="7" width="8.7109375" style="20" customWidth="1"/>
    <col min="8" max="8" width="13.140625" style="20" customWidth="1"/>
    <col min="9" max="9" width="23.42578125" style="20" bestFit="1" customWidth="1"/>
    <col min="10" max="11" width="20.7109375" style="20" customWidth="1"/>
    <col min="12" max="12" width="3.7109375" style="20" customWidth="1"/>
    <col min="13" max="25" width="8.7109375" style="20" customWidth="1"/>
    <col min="26" max="51" width="3.7109375" style="20" customWidth="1"/>
    <col min="52" max="52" width="3.7109375" style="60" customWidth="1"/>
    <col min="53" max="53" width="3.7109375" style="20" hidden="1" customWidth="1"/>
    <col min="54" max="59" width="5.7109375" style="20" hidden="1" customWidth="1"/>
    <col min="60" max="60" width="15.7109375" style="20" hidden="1" customWidth="1"/>
    <col min="61" max="62" width="34.140625" style="20" hidden="1" customWidth="1"/>
    <col min="63" max="16384" width="9.140625" style="20"/>
  </cols>
  <sheetData>
    <row r="1" spans="2:52" s="19" customFormat="1" ht="15" customHeight="1" x14ac:dyDescent="0.25">
      <c r="D1" s="31"/>
      <c r="H1" s="100"/>
      <c r="AZ1" s="32"/>
    </row>
    <row r="2" spans="2:52" s="19" customFormat="1" ht="15" customHeight="1" x14ac:dyDescent="0.25">
      <c r="I2" s="31" t="s">
        <v>6</v>
      </c>
      <c r="AZ2" s="32"/>
    </row>
    <row r="3" spans="2:52" s="19" customFormat="1" ht="15" customHeight="1" x14ac:dyDescent="0.25">
      <c r="B3" s="33" t="s">
        <v>20</v>
      </c>
      <c r="D3" s="34"/>
      <c r="E3" s="34"/>
      <c r="F3" s="34"/>
      <c r="G3" s="34"/>
      <c r="AZ3" s="32"/>
    </row>
    <row r="4" spans="2:52" s="19" customFormat="1" ht="15" customHeight="1" x14ac:dyDescent="0.25">
      <c r="AZ4" s="32"/>
    </row>
    <row r="5" spans="2:52" s="19" customFormat="1" ht="15" customHeight="1" x14ac:dyDescent="0.25">
      <c r="B5" s="47" t="s">
        <v>34</v>
      </c>
      <c r="AZ5" s="32"/>
    </row>
    <row r="6" spans="2:52" s="19" customFormat="1" ht="15" customHeight="1" thickBot="1" x14ac:dyDescent="0.3">
      <c r="B6" s="47"/>
      <c r="AZ6" s="32"/>
    </row>
    <row r="7" spans="2:52" s="19" customFormat="1" ht="15" customHeight="1" thickBot="1" x14ac:dyDescent="0.3">
      <c r="B7" s="101" t="s">
        <v>151</v>
      </c>
      <c r="C7" s="102"/>
      <c r="D7" s="171" t="str">
        <f>IF('Microbiome Request Form '!$E$52="","",'Microbiome Request Form '!$E$52)</f>
        <v/>
      </c>
      <c r="E7" s="172"/>
      <c r="AZ7" s="32"/>
    </row>
    <row r="8" spans="2:52" s="19" customFormat="1" ht="15" customHeight="1" thickBot="1" x14ac:dyDescent="0.3">
      <c r="B8" s="103" t="s">
        <v>150</v>
      </c>
      <c r="C8" s="104"/>
      <c r="D8" s="171" t="str">
        <f>IF('Microbiome Request Form '!$D$52="","",'Microbiome Request Form '!$D$52)</f>
        <v/>
      </c>
      <c r="E8" s="172"/>
      <c r="AZ8" s="32"/>
    </row>
    <row r="9" spans="2:52" s="19" customFormat="1" ht="15" customHeight="1" x14ac:dyDescent="0.25">
      <c r="AZ9" s="32"/>
    </row>
    <row r="10" spans="2:52" s="19" customFormat="1" ht="15" customHeight="1" x14ac:dyDescent="0.25">
      <c r="B10" s="47" t="s">
        <v>19</v>
      </c>
      <c r="AZ10" s="32"/>
    </row>
    <row r="11" spans="2:52" s="19" customFormat="1" ht="15" customHeight="1" x14ac:dyDescent="0.25">
      <c r="B11" s="47"/>
      <c r="AZ11" s="32"/>
    </row>
    <row r="12" spans="2:52" s="19" customFormat="1" ht="15" customHeight="1" x14ac:dyDescent="0.25">
      <c r="B12" s="81" t="s">
        <v>185</v>
      </c>
      <c r="AZ12" s="32"/>
    </row>
    <row r="13" spans="2:52" s="19" customFormat="1" ht="15" customHeight="1" x14ac:dyDescent="0.25">
      <c r="AZ13" s="32"/>
    </row>
    <row r="14" spans="2:52" s="19" customFormat="1" ht="15" customHeight="1" x14ac:dyDescent="0.25">
      <c r="C14" s="54" t="s">
        <v>16</v>
      </c>
      <c r="D14" s="54"/>
      <c r="E14" s="54"/>
      <c r="AZ14" s="32"/>
    </row>
    <row r="15" spans="2:52" s="19" customFormat="1" ht="15" customHeight="1" x14ac:dyDescent="0.25">
      <c r="C15" s="56" t="s">
        <v>15</v>
      </c>
      <c r="D15" s="56"/>
      <c r="E15" s="56"/>
      <c r="M15" s="57"/>
      <c r="AZ15" s="32"/>
    </row>
    <row r="16" spans="2:52" s="19" customFormat="1" ht="15" customHeight="1" thickBot="1" x14ac:dyDescent="0.3">
      <c r="AZ16" s="32"/>
    </row>
    <row r="17" spans="2:60" s="19" customFormat="1" ht="18" customHeight="1" thickBot="1" x14ac:dyDescent="0.3">
      <c r="B17" s="168" t="s">
        <v>35</v>
      </c>
      <c r="C17" s="148" t="s">
        <v>66</v>
      </c>
      <c r="D17" s="148" t="s">
        <v>12</v>
      </c>
      <c r="E17" s="148" t="s">
        <v>30</v>
      </c>
      <c r="F17" s="148" t="s">
        <v>11</v>
      </c>
      <c r="G17" s="148" t="s">
        <v>13</v>
      </c>
      <c r="H17" s="148" t="s">
        <v>179</v>
      </c>
      <c r="I17" s="148" t="s">
        <v>0</v>
      </c>
      <c r="J17" s="143" t="s">
        <v>159</v>
      </c>
      <c r="K17" s="143" t="s">
        <v>160</v>
      </c>
      <c r="N17" s="101" t="s">
        <v>67</v>
      </c>
      <c r="O17" s="105"/>
      <c r="P17" s="171" t="str">
        <f>IF('Microbiome Request Form '!$E$52="","",'Microbiome Request Form '!$E$52)</f>
        <v/>
      </c>
      <c r="Q17" s="172"/>
      <c r="AZ17" s="32"/>
      <c r="BA17" s="132" t="s">
        <v>10</v>
      </c>
      <c r="BB17" s="132"/>
      <c r="BC17" s="132"/>
      <c r="BD17" s="132"/>
      <c r="BE17" s="132"/>
      <c r="BF17" s="132"/>
      <c r="BG17" s="21" t="s">
        <v>17</v>
      </c>
      <c r="BH17" s="21" t="s">
        <v>18</v>
      </c>
    </row>
    <row r="18" spans="2:60" s="19" customFormat="1" ht="18" customHeight="1" thickBot="1" x14ac:dyDescent="0.3">
      <c r="B18" s="169"/>
      <c r="C18" s="148"/>
      <c r="D18" s="148"/>
      <c r="E18" s="148"/>
      <c r="F18" s="148"/>
      <c r="G18" s="148"/>
      <c r="H18" s="148"/>
      <c r="I18" s="148"/>
      <c r="J18" s="144"/>
      <c r="K18" s="144"/>
      <c r="N18" s="103" t="s">
        <v>38</v>
      </c>
      <c r="O18" s="106"/>
      <c r="P18" s="171" t="str">
        <f>IF('Microbiome Request Form '!$D$52="","",'Microbiome Request Form '!$D$52)</f>
        <v/>
      </c>
      <c r="Q18" s="172"/>
      <c r="AZ18" s="32"/>
      <c r="BA18" s="97"/>
      <c r="BB18" s="97"/>
      <c r="BC18" s="97"/>
      <c r="BD18" s="97"/>
      <c r="BE18" s="97"/>
      <c r="BF18" s="97"/>
      <c r="BG18" s="21"/>
      <c r="BH18" s="21"/>
    </row>
    <row r="19" spans="2:60" s="19" customFormat="1" ht="36" customHeight="1" x14ac:dyDescent="0.25">
      <c r="B19" s="170"/>
      <c r="C19" s="148"/>
      <c r="D19" s="148"/>
      <c r="E19" s="148"/>
      <c r="F19" s="148"/>
      <c r="G19" s="148"/>
      <c r="H19" s="148"/>
      <c r="I19" s="148"/>
      <c r="J19" s="145"/>
      <c r="K19" s="145"/>
      <c r="M19" s="20"/>
      <c r="N19" s="49">
        <v>1</v>
      </c>
      <c r="O19" s="49">
        <v>2</v>
      </c>
      <c r="P19" s="49">
        <v>3</v>
      </c>
      <c r="Q19" s="49">
        <v>4</v>
      </c>
      <c r="R19" s="49">
        <v>5</v>
      </c>
      <c r="S19" s="49">
        <v>6</v>
      </c>
      <c r="T19" s="49">
        <v>7</v>
      </c>
      <c r="U19" s="49">
        <v>8</v>
      </c>
      <c r="V19" s="49">
        <v>9</v>
      </c>
      <c r="W19" s="49">
        <v>10</v>
      </c>
      <c r="X19" s="49">
        <v>11</v>
      </c>
      <c r="Y19" s="49">
        <v>12</v>
      </c>
      <c r="AZ19" s="32"/>
      <c r="BA19" s="22">
        <v>1</v>
      </c>
      <c r="BB19" s="22">
        <v>2</v>
      </c>
      <c r="BC19" s="22">
        <v>3</v>
      </c>
      <c r="BD19" s="22">
        <v>4</v>
      </c>
      <c r="BE19" s="22">
        <v>5</v>
      </c>
      <c r="BF19" s="22">
        <v>6</v>
      </c>
      <c r="BH19" s="23"/>
    </row>
    <row r="20" spans="2:60" s="19" customFormat="1" ht="15" customHeight="1" x14ac:dyDescent="0.25">
      <c r="B20" s="9"/>
      <c r="C20" s="59" t="s">
        <v>78</v>
      </c>
      <c r="D20" s="3"/>
      <c r="E20" s="13" t="str">
        <f>IF('Microbiome Request Form '!$F$52="","",'Microbiome Request Form '!$F$52)</f>
        <v/>
      </c>
      <c r="F20" s="13" t="str">
        <f>IF('Microbiome Request Form '!$G$52="","",'Microbiome Request Form '!$G$52)</f>
        <v>Microbiota</v>
      </c>
      <c r="G20" s="3"/>
      <c r="H20" s="3"/>
      <c r="I20" s="10"/>
      <c r="J20" s="96"/>
      <c r="K20" s="96"/>
      <c r="M20" s="107" t="s">
        <v>68</v>
      </c>
      <c r="N20" s="14" t="str">
        <f>IF(D20=0,"",D20)</f>
        <v/>
      </c>
      <c r="O20" s="14" t="str">
        <f>IF(D28=0,"",D28)</f>
        <v/>
      </c>
      <c r="P20" s="14" t="str">
        <f>IF(D36=0,"",D36)</f>
        <v/>
      </c>
      <c r="Q20" s="14" t="str">
        <f>IF(D44=0,"",D44)</f>
        <v/>
      </c>
      <c r="R20" s="14" t="str">
        <f>IF(D52=0,"",D52)</f>
        <v/>
      </c>
      <c r="S20" s="14" t="str">
        <f>IF(D60=0,"",D60)</f>
        <v/>
      </c>
      <c r="T20" s="14" t="str">
        <f>IF(D68=0,"",D68)</f>
        <v/>
      </c>
      <c r="U20" s="14" t="str">
        <f>IF(D76=0,"",D76)</f>
        <v/>
      </c>
      <c r="V20" s="14" t="str">
        <f>IF(D84=0,"",D84)</f>
        <v/>
      </c>
      <c r="W20" s="14" t="str">
        <f>IF(D92=0,"",D92)</f>
        <v/>
      </c>
      <c r="X20" s="14" t="str">
        <f>IF(D100=0,"",D100)</f>
        <v/>
      </c>
      <c r="Y20" s="14" t="str">
        <f>IF(D108=0,"",D108)</f>
        <v/>
      </c>
      <c r="AZ20" s="32"/>
      <c r="BA20" s="15" t="str">
        <f>IF(OR(MID($D20,BA$19,1)="º",MID($D20,BA$19,1)="$",MID($D20,BA$19,1)="@",MID($D20,BA$19,1)="ª",MID($D20,BA$19,1)="\",MID($D20,BA$19,1)="!",MID($D20,BA$19,1)="·",MID($D20,BA$19,1)="#",MID($D20,BA$19,1)="%",MID($D20,BA$19,1)="&amp;",MID($D20,BA$19,1)="¬",MID($D20,BA$19,1)="/",MID($D20,BA$19,1)="(",MID($D20,BA$19,1)=")",MID($D20,BA$19,1)="=",MID($D20,BA$19,1)="?",MID($D20,BA$19,1)="¿",MID($D20,BA$19,1)="¡",MID($D20,BA$19,1)="^",MID($D20,BA$19,1)="*",MID($D20,BA$19,1)="[",MID($D20,BA$19,1)="]",MID($D20,BA$19,1)="+",MID($D20,BA$19,1)="{",MID($D20,BA$19,1)="}",MID($D20,BA$19,1)="&lt;",MID($D20,BA$19,1)="&gt;",MID($D20,BA$19,1)=";",MID($D20,BA$19,1)=",",MID($D20,BA$19,1)=":",MID($D20,BA$19,1)="-",MID($D20,BA$19,1)=" ",MID($D20,BA$19,1)="."),"error",MID($D20,BA$19,1))</f>
        <v/>
      </c>
      <c r="BB20" s="15" t="str">
        <f t="shared" ref="BB20:BF35" si="0">IF(OR(MID($D20,BB$19,1)="º",MID($D20,BB$19,1)="$",MID($D20,BB$19,1)="@",MID($D20,BB$19,1)="ª",MID($D20,BB$19,1)="\",MID($D20,BB$19,1)="!",MID($D20,BB$19,1)="·",MID($D20,BB$19,1)="#",MID($D20,BB$19,1)="%",MID($D20,BB$19,1)="&amp;",MID($D20,BB$19,1)="¬",MID($D20,BB$19,1)="/",MID($D20,BB$19,1)="(",MID($D20,BB$19,1)=")",MID($D20,BB$19,1)="=",MID($D20,BB$19,1)="?",MID($D20,BB$19,1)="¿",MID($D20,BB$19,1)="¡",MID($D20,BB$19,1)="^",MID($D20,BB$19,1)="*",MID($D20,BB$19,1)="[",MID($D20,BB$19,1)="]",MID($D20,BB$19,1)="+",MID($D20,BB$19,1)="{",MID($D20,BB$19,1)="}",MID($D20,BB$19,1)="&lt;",MID($D20,BB$19,1)="&gt;",MID($D20,BB$19,1)=";",MID($D20,BB$19,1)=",",MID($D20,BB$19,1)=":",MID($D20,BB$19,1)="-",MID($D20,BB$19,1)=" ",MID($D20,BB$19,1)="."),"error",MID($D20,BB$19,1))</f>
        <v/>
      </c>
      <c r="BC20" s="15" t="str">
        <f t="shared" si="0"/>
        <v/>
      </c>
      <c r="BD20" s="15" t="str">
        <f t="shared" si="0"/>
        <v/>
      </c>
      <c r="BE20" s="15" t="str">
        <f t="shared" si="0"/>
        <v/>
      </c>
      <c r="BF20" s="15" t="str">
        <f t="shared" si="0"/>
        <v/>
      </c>
      <c r="BG20" s="15" t="str">
        <f t="shared" ref="BG20:BG51" si="1">IF(LEN(D20)&gt;6,"error",CONCATENATE(BA20,BB20,BC20,BD20,BE20,BF20))</f>
        <v/>
      </c>
      <c r="BH20" s="16">
        <f>VALUE(IFERROR(SEARCH("error",BG20),"0"))</f>
        <v>0</v>
      </c>
    </row>
    <row r="21" spans="2:60" s="19" customFormat="1" ht="15" customHeight="1" x14ac:dyDescent="0.25">
      <c r="B21" s="11"/>
      <c r="C21" s="108" t="s">
        <v>79</v>
      </c>
      <c r="D21" s="1"/>
      <c r="E21" s="13" t="str">
        <f>IF('Microbiome Request Form '!$F$52="","",'Microbiome Request Form '!$F$52)</f>
        <v/>
      </c>
      <c r="F21" s="13" t="str">
        <f>IF('Microbiome Request Form '!$G$52="","",'Microbiome Request Form '!$G$52)</f>
        <v>Microbiota</v>
      </c>
      <c r="G21" s="1"/>
      <c r="H21" s="1"/>
      <c r="I21" s="96"/>
      <c r="J21" s="96"/>
      <c r="K21" s="96"/>
      <c r="M21" s="107" t="s">
        <v>69</v>
      </c>
      <c r="N21" s="14" t="str">
        <f t="shared" ref="N21:N27" si="2">IF(D21=0,"",D21)</f>
        <v/>
      </c>
      <c r="O21" s="14" t="str">
        <f t="shared" ref="O21:O27" si="3">IF(D29=0,"",D29)</f>
        <v/>
      </c>
      <c r="P21" s="14" t="str">
        <f t="shared" ref="P21:P27" si="4">IF(D37=0,"",D37)</f>
        <v/>
      </c>
      <c r="Q21" s="14" t="str">
        <f t="shared" ref="Q21:Q27" si="5">IF(D45=0,"",D45)</f>
        <v/>
      </c>
      <c r="R21" s="14" t="str">
        <f t="shared" ref="R21:R27" si="6">IF(D53=0,"",D53)</f>
        <v/>
      </c>
      <c r="S21" s="14" t="str">
        <f t="shared" ref="S21:S27" si="7">IF(D61=0,"",D61)</f>
        <v/>
      </c>
      <c r="T21" s="14" t="str">
        <f t="shared" ref="T21:T27" si="8">IF(D69=0,"",D69)</f>
        <v/>
      </c>
      <c r="U21" s="14" t="str">
        <f t="shared" ref="U21:U27" si="9">IF(D77=0,"",D77)</f>
        <v/>
      </c>
      <c r="V21" s="14" t="str">
        <f t="shared" ref="V21:V27" si="10">IF(D85=0,"",D85)</f>
        <v/>
      </c>
      <c r="W21" s="14" t="str">
        <f t="shared" ref="W21:W27" si="11">IF(D93=0,"",D93)</f>
        <v/>
      </c>
      <c r="X21" s="14" t="str">
        <f t="shared" ref="X21:X27" si="12">IF(D101=0,"",D101)</f>
        <v/>
      </c>
      <c r="Y21" s="14" t="str">
        <f t="shared" ref="Y21:Y27" si="13">IF(D109=0,"",D109)</f>
        <v/>
      </c>
      <c r="AZ21" s="32"/>
      <c r="BA21" s="15" t="str">
        <f t="shared" ref="BA21:BF52" si="14">IF(OR(MID($D21,BA$19,1)="º",MID($D21,BA$19,1)="$",MID($D21,BA$19,1)="@",MID($D21,BA$19,1)="ª",MID($D21,BA$19,1)="\",MID($D21,BA$19,1)="!",MID($D21,BA$19,1)="·",MID($D21,BA$19,1)="#",MID($D21,BA$19,1)="%",MID($D21,BA$19,1)="&amp;",MID($D21,BA$19,1)="¬",MID($D21,BA$19,1)="/",MID($D21,BA$19,1)="(",MID($D21,BA$19,1)=")",MID($D21,BA$19,1)="=",MID($D21,BA$19,1)="?",MID($D21,BA$19,1)="¿",MID($D21,BA$19,1)="¡",MID($D21,BA$19,1)="^",MID($D21,BA$19,1)="*",MID($D21,BA$19,1)="[",MID($D21,BA$19,1)="]",MID($D21,BA$19,1)="+",MID($D21,BA$19,1)="{",MID($D21,BA$19,1)="}",MID($D21,BA$19,1)="&lt;",MID($D21,BA$19,1)="&gt;",MID($D21,BA$19,1)=";",MID($D21,BA$19,1)=",",MID($D21,BA$19,1)=":",MID($D21,BA$19,1)="-",MID($D21,BA$19,1)=" ",MID($D21,BA$19,1)="."),"error",MID($D21,BA$19,1))</f>
        <v/>
      </c>
      <c r="BB21" s="15" t="str">
        <f t="shared" si="0"/>
        <v/>
      </c>
      <c r="BC21" s="15" t="str">
        <f t="shared" si="0"/>
        <v/>
      </c>
      <c r="BD21" s="15" t="str">
        <f t="shared" si="0"/>
        <v/>
      </c>
      <c r="BE21" s="15" t="str">
        <f t="shared" si="0"/>
        <v/>
      </c>
      <c r="BF21" s="15" t="str">
        <f t="shared" si="0"/>
        <v/>
      </c>
      <c r="BG21" s="15" t="str">
        <f t="shared" si="1"/>
        <v/>
      </c>
      <c r="BH21" s="16">
        <f t="shared" ref="BH21:BH84" si="15">VALUE(IFERROR(SEARCH("error",BG21),"0"))</f>
        <v>0</v>
      </c>
    </row>
    <row r="22" spans="2:60" s="19" customFormat="1" ht="15" customHeight="1" x14ac:dyDescent="0.25">
      <c r="B22" s="11"/>
      <c r="C22" s="108" t="s">
        <v>80</v>
      </c>
      <c r="D22" s="1"/>
      <c r="E22" s="13" t="str">
        <f>IF('Microbiome Request Form '!$F$52="","",'Microbiome Request Form '!$F$52)</f>
        <v/>
      </c>
      <c r="F22" s="13" t="str">
        <f>IF('Microbiome Request Form '!$G$52="","",'Microbiome Request Form '!$G$52)</f>
        <v>Microbiota</v>
      </c>
      <c r="G22" s="1"/>
      <c r="H22" s="1"/>
      <c r="I22" s="96"/>
      <c r="J22" s="96"/>
      <c r="K22" s="96"/>
      <c r="M22" s="107" t="s">
        <v>70</v>
      </c>
      <c r="N22" s="14" t="str">
        <f t="shared" si="2"/>
        <v/>
      </c>
      <c r="O22" s="14" t="str">
        <f t="shared" si="3"/>
        <v/>
      </c>
      <c r="P22" s="14" t="str">
        <f t="shared" si="4"/>
        <v/>
      </c>
      <c r="Q22" s="14" t="str">
        <f t="shared" si="5"/>
        <v/>
      </c>
      <c r="R22" s="14" t="str">
        <f t="shared" si="6"/>
        <v/>
      </c>
      <c r="S22" s="14" t="str">
        <f t="shared" si="7"/>
        <v/>
      </c>
      <c r="T22" s="14" t="str">
        <f t="shared" si="8"/>
        <v/>
      </c>
      <c r="U22" s="14" t="str">
        <f t="shared" si="9"/>
        <v/>
      </c>
      <c r="V22" s="14" t="str">
        <f t="shared" si="10"/>
        <v/>
      </c>
      <c r="W22" s="14" t="str">
        <f t="shared" si="11"/>
        <v/>
      </c>
      <c r="X22" s="14" t="str">
        <f t="shared" si="12"/>
        <v/>
      </c>
      <c r="Y22" s="14" t="str">
        <f t="shared" si="13"/>
        <v/>
      </c>
      <c r="AZ22" s="32"/>
      <c r="BA22" s="15" t="str">
        <f t="shared" si="14"/>
        <v/>
      </c>
      <c r="BB22" s="15" t="str">
        <f t="shared" si="0"/>
        <v/>
      </c>
      <c r="BC22" s="15" t="str">
        <f t="shared" si="0"/>
        <v/>
      </c>
      <c r="BD22" s="15" t="str">
        <f t="shared" si="0"/>
        <v/>
      </c>
      <c r="BE22" s="15" t="str">
        <f t="shared" si="0"/>
        <v/>
      </c>
      <c r="BF22" s="15" t="str">
        <f t="shared" si="0"/>
        <v/>
      </c>
      <c r="BG22" s="15" t="str">
        <f t="shared" si="1"/>
        <v/>
      </c>
      <c r="BH22" s="16">
        <f t="shared" si="15"/>
        <v>0</v>
      </c>
    </row>
    <row r="23" spans="2:60" s="19" customFormat="1" ht="15" customHeight="1" x14ac:dyDescent="0.25">
      <c r="B23" s="11"/>
      <c r="C23" s="108" t="s">
        <v>81</v>
      </c>
      <c r="D23" s="1"/>
      <c r="E23" s="13" t="str">
        <f>IF('Microbiome Request Form '!$F$52="","",'Microbiome Request Form '!$F$52)</f>
        <v/>
      </c>
      <c r="F23" s="13" t="str">
        <f>IF('Microbiome Request Form '!$G$52="","",'Microbiome Request Form '!$G$52)</f>
        <v>Microbiota</v>
      </c>
      <c r="G23" s="1"/>
      <c r="H23" s="1"/>
      <c r="I23" s="96"/>
      <c r="J23" s="96"/>
      <c r="K23" s="96"/>
      <c r="M23" s="107" t="s">
        <v>71</v>
      </c>
      <c r="N23" s="14" t="str">
        <f t="shared" si="2"/>
        <v/>
      </c>
      <c r="O23" s="14" t="str">
        <f t="shared" si="3"/>
        <v/>
      </c>
      <c r="P23" s="14" t="str">
        <f t="shared" si="4"/>
        <v/>
      </c>
      <c r="Q23" s="14" t="str">
        <f t="shared" si="5"/>
        <v/>
      </c>
      <c r="R23" s="14" t="str">
        <f t="shared" si="6"/>
        <v/>
      </c>
      <c r="S23" s="14" t="str">
        <f t="shared" si="7"/>
        <v/>
      </c>
      <c r="T23" s="14" t="str">
        <f t="shared" si="8"/>
        <v/>
      </c>
      <c r="U23" s="14" t="str">
        <f t="shared" si="9"/>
        <v/>
      </c>
      <c r="V23" s="14" t="str">
        <f t="shared" si="10"/>
        <v/>
      </c>
      <c r="W23" s="14" t="str">
        <f t="shared" si="11"/>
        <v/>
      </c>
      <c r="X23" s="14" t="str">
        <f t="shared" si="12"/>
        <v/>
      </c>
      <c r="Y23" s="14" t="str">
        <f t="shared" si="13"/>
        <v/>
      </c>
      <c r="AZ23" s="32"/>
      <c r="BA23" s="15" t="str">
        <f t="shared" si="14"/>
        <v/>
      </c>
      <c r="BB23" s="15" t="str">
        <f t="shared" si="0"/>
        <v/>
      </c>
      <c r="BC23" s="15" t="str">
        <f t="shared" si="0"/>
        <v/>
      </c>
      <c r="BD23" s="15" t="str">
        <f t="shared" si="0"/>
        <v/>
      </c>
      <c r="BE23" s="15" t="str">
        <f t="shared" si="0"/>
        <v/>
      </c>
      <c r="BF23" s="15" t="str">
        <f t="shared" si="0"/>
        <v/>
      </c>
      <c r="BG23" s="15" t="str">
        <f t="shared" si="1"/>
        <v/>
      </c>
      <c r="BH23" s="16">
        <f t="shared" si="15"/>
        <v>0</v>
      </c>
    </row>
    <row r="24" spans="2:60" s="19" customFormat="1" ht="15" customHeight="1" x14ac:dyDescent="0.25">
      <c r="B24" s="11"/>
      <c r="C24" s="108" t="s">
        <v>82</v>
      </c>
      <c r="D24" s="1"/>
      <c r="E24" s="13" t="str">
        <f>IF('Microbiome Request Form '!$F$52="","",'Microbiome Request Form '!$F$52)</f>
        <v/>
      </c>
      <c r="F24" s="13" t="str">
        <f>IF('Microbiome Request Form '!$G$52="","",'Microbiome Request Form '!$G$52)</f>
        <v>Microbiota</v>
      </c>
      <c r="G24" s="1"/>
      <c r="H24" s="1"/>
      <c r="I24" s="96"/>
      <c r="J24" s="96"/>
      <c r="K24" s="96"/>
      <c r="M24" s="107" t="s">
        <v>72</v>
      </c>
      <c r="N24" s="14" t="str">
        <f t="shared" si="2"/>
        <v/>
      </c>
      <c r="O24" s="14" t="str">
        <f t="shared" si="3"/>
        <v/>
      </c>
      <c r="P24" s="14" t="str">
        <f t="shared" si="4"/>
        <v/>
      </c>
      <c r="Q24" s="14" t="str">
        <f t="shared" si="5"/>
        <v/>
      </c>
      <c r="R24" s="14" t="str">
        <f t="shared" si="6"/>
        <v/>
      </c>
      <c r="S24" s="14" t="str">
        <f t="shared" si="7"/>
        <v/>
      </c>
      <c r="T24" s="14" t="str">
        <f t="shared" si="8"/>
        <v/>
      </c>
      <c r="U24" s="14" t="str">
        <f t="shared" si="9"/>
        <v/>
      </c>
      <c r="V24" s="14" t="str">
        <f t="shared" si="10"/>
        <v/>
      </c>
      <c r="W24" s="14" t="str">
        <f t="shared" si="11"/>
        <v/>
      </c>
      <c r="X24" s="14" t="str">
        <f t="shared" si="12"/>
        <v/>
      </c>
      <c r="Y24" s="14" t="str">
        <f t="shared" si="13"/>
        <v/>
      </c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Z24" s="32"/>
      <c r="BA24" s="15" t="str">
        <f t="shared" si="14"/>
        <v/>
      </c>
      <c r="BB24" s="15" t="str">
        <f t="shared" si="0"/>
        <v/>
      </c>
      <c r="BC24" s="15" t="str">
        <f t="shared" si="0"/>
        <v/>
      </c>
      <c r="BD24" s="15" t="str">
        <f t="shared" si="0"/>
        <v/>
      </c>
      <c r="BE24" s="15" t="str">
        <f t="shared" si="0"/>
        <v/>
      </c>
      <c r="BF24" s="15" t="str">
        <f t="shared" si="0"/>
        <v/>
      </c>
      <c r="BG24" s="15" t="str">
        <f t="shared" si="1"/>
        <v/>
      </c>
      <c r="BH24" s="16">
        <f t="shared" si="15"/>
        <v>0</v>
      </c>
    </row>
    <row r="25" spans="2:60" s="19" customFormat="1" ht="15" customHeight="1" x14ac:dyDescent="0.25">
      <c r="B25" s="11"/>
      <c r="C25" s="108" t="s">
        <v>83</v>
      </c>
      <c r="D25" s="1"/>
      <c r="E25" s="13" t="str">
        <f>IF('Microbiome Request Form '!$F$52="","",'Microbiome Request Form '!$F$52)</f>
        <v/>
      </c>
      <c r="F25" s="13" t="str">
        <f>IF('Microbiome Request Form '!$G$52="","",'Microbiome Request Form '!$G$52)</f>
        <v>Microbiota</v>
      </c>
      <c r="G25" s="1"/>
      <c r="H25" s="1"/>
      <c r="I25" s="96"/>
      <c r="J25" s="96"/>
      <c r="K25" s="96"/>
      <c r="M25" s="107" t="s">
        <v>73</v>
      </c>
      <c r="N25" s="14" t="str">
        <f t="shared" si="2"/>
        <v/>
      </c>
      <c r="O25" s="14" t="str">
        <f t="shared" si="3"/>
        <v/>
      </c>
      <c r="P25" s="14" t="str">
        <f t="shared" si="4"/>
        <v/>
      </c>
      <c r="Q25" s="14" t="str">
        <f t="shared" si="5"/>
        <v/>
      </c>
      <c r="R25" s="14" t="str">
        <f t="shared" si="6"/>
        <v/>
      </c>
      <c r="S25" s="14" t="str">
        <f t="shared" si="7"/>
        <v/>
      </c>
      <c r="T25" s="14" t="str">
        <f t="shared" si="8"/>
        <v/>
      </c>
      <c r="U25" s="14" t="str">
        <f t="shared" si="9"/>
        <v/>
      </c>
      <c r="V25" s="14" t="str">
        <f t="shared" si="10"/>
        <v/>
      </c>
      <c r="W25" s="14" t="str">
        <f t="shared" si="11"/>
        <v/>
      </c>
      <c r="X25" s="14" t="str">
        <f t="shared" si="12"/>
        <v/>
      </c>
      <c r="Y25" s="14" t="str">
        <f t="shared" si="13"/>
        <v/>
      </c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Z25" s="32"/>
      <c r="BA25" s="15" t="str">
        <f t="shared" si="14"/>
        <v/>
      </c>
      <c r="BB25" s="15" t="str">
        <f t="shared" si="0"/>
        <v/>
      </c>
      <c r="BC25" s="15" t="str">
        <f t="shared" si="0"/>
        <v/>
      </c>
      <c r="BD25" s="15" t="str">
        <f t="shared" si="0"/>
        <v/>
      </c>
      <c r="BE25" s="15" t="str">
        <f t="shared" si="0"/>
        <v/>
      </c>
      <c r="BF25" s="15" t="str">
        <f t="shared" si="0"/>
        <v/>
      </c>
      <c r="BG25" s="15" t="str">
        <f t="shared" si="1"/>
        <v/>
      </c>
      <c r="BH25" s="16">
        <f t="shared" si="15"/>
        <v>0</v>
      </c>
    </row>
    <row r="26" spans="2:60" s="19" customFormat="1" ht="15" customHeight="1" x14ac:dyDescent="0.25">
      <c r="B26" s="11"/>
      <c r="C26" s="108" t="s">
        <v>84</v>
      </c>
      <c r="D26" s="1"/>
      <c r="E26" s="13" t="str">
        <f>IF('Microbiome Request Form '!$F$52="","",'Microbiome Request Form '!$F$52)</f>
        <v/>
      </c>
      <c r="F26" s="13" t="str">
        <f>IF('Microbiome Request Form '!$G$52="","",'Microbiome Request Form '!$G$52)</f>
        <v>Microbiota</v>
      </c>
      <c r="G26" s="1"/>
      <c r="H26" s="1"/>
      <c r="I26" s="96"/>
      <c r="J26" s="96"/>
      <c r="K26" s="96"/>
      <c r="M26" s="107" t="s">
        <v>74</v>
      </c>
      <c r="N26" s="14" t="str">
        <f t="shared" si="2"/>
        <v/>
      </c>
      <c r="O26" s="14" t="str">
        <f t="shared" si="3"/>
        <v/>
      </c>
      <c r="P26" s="14" t="str">
        <f t="shared" si="4"/>
        <v/>
      </c>
      <c r="Q26" s="14" t="str">
        <f t="shared" si="5"/>
        <v/>
      </c>
      <c r="R26" s="14" t="str">
        <f t="shared" si="6"/>
        <v/>
      </c>
      <c r="S26" s="14" t="str">
        <f t="shared" si="7"/>
        <v/>
      </c>
      <c r="T26" s="14" t="str">
        <f t="shared" si="8"/>
        <v/>
      </c>
      <c r="U26" s="14" t="str">
        <f t="shared" si="9"/>
        <v/>
      </c>
      <c r="V26" s="14" t="str">
        <f t="shared" si="10"/>
        <v/>
      </c>
      <c r="W26" s="14" t="str">
        <f t="shared" si="11"/>
        <v/>
      </c>
      <c r="X26" s="14" t="str">
        <f t="shared" si="12"/>
        <v/>
      </c>
      <c r="Y26" s="14" t="str">
        <f t="shared" si="13"/>
        <v>EMPTY</v>
      </c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Z26" s="32"/>
      <c r="BA26" s="15" t="str">
        <f t="shared" si="14"/>
        <v/>
      </c>
      <c r="BB26" s="15" t="str">
        <f t="shared" si="0"/>
        <v/>
      </c>
      <c r="BC26" s="15" t="str">
        <f t="shared" si="0"/>
        <v/>
      </c>
      <c r="BD26" s="15" t="str">
        <f t="shared" si="0"/>
        <v/>
      </c>
      <c r="BE26" s="15" t="str">
        <f t="shared" si="0"/>
        <v/>
      </c>
      <c r="BF26" s="15" t="str">
        <f t="shared" si="0"/>
        <v/>
      </c>
      <c r="BG26" s="15" t="str">
        <f t="shared" si="1"/>
        <v/>
      </c>
      <c r="BH26" s="16">
        <f t="shared" si="15"/>
        <v>0</v>
      </c>
    </row>
    <row r="27" spans="2:60" s="19" customFormat="1" ht="15" customHeight="1" x14ac:dyDescent="0.25">
      <c r="B27" s="11"/>
      <c r="C27" s="108" t="s">
        <v>85</v>
      </c>
      <c r="D27" s="1"/>
      <c r="E27" s="13" t="str">
        <f>IF('Microbiome Request Form '!$F$52="","",'Microbiome Request Form '!$F$52)</f>
        <v/>
      </c>
      <c r="F27" s="13" t="str">
        <f>IF('Microbiome Request Form '!$G$52="","",'Microbiome Request Form '!$G$52)</f>
        <v>Microbiota</v>
      </c>
      <c r="G27" s="1"/>
      <c r="H27" s="1"/>
      <c r="I27" s="96"/>
      <c r="J27" s="96"/>
      <c r="K27" s="96"/>
      <c r="M27" s="107" t="s">
        <v>75</v>
      </c>
      <c r="N27" s="14" t="str">
        <f t="shared" si="2"/>
        <v/>
      </c>
      <c r="O27" s="14" t="str">
        <f t="shared" si="3"/>
        <v/>
      </c>
      <c r="P27" s="14" t="str">
        <f t="shared" si="4"/>
        <v/>
      </c>
      <c r="Q27" s="14" t="str">
        <f t="shared" si="5"/>
        <v/>
      </c>
      <c r="R27" s="14" t="str">
        <f t="shared" si="6"/>
        <v/>
      </c>
      <c r="S27" s="14" t="str">
        <f t="shared" si="7"/>
        <v/>
      </c>
      <c r="T27" s="14" t="str">
        <f t="shared" si="8"/>
        <v/>
      </c>
      <c r="U27" s="14" t="str">
        <f t="shared" si="9"/>
        <v/>
      </c>
      <c r="V27" s="14" t="str">
        <f t="shared" si="10"/>
        <v/>
      </c>
      <c r="W27" s="14" t="str">
        <f t="shared" si="11"/>
        <v/>
      </c>
      <c r="X27" s="14" t="str">
        <f t="shared" si="12"/>
        <v/>
      </c>
      <c r="Y27" s="14" t="str">
        <f t="shared" si="13"/>
        <v>EMPTY</v>
      </c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Z27" s="32"/>
      <c r="BA27" s="15" t="str">
        <f t="shared" si="14"/>
        <v/>
      </c>
      <c r="BB27" s="15" t="str">
        <f t="shared" si="0"/>
        <v/>
      </c>
      <c r="BC27" s="15" t="str">
        <f t="shared" si="0"/>
        <v/>
      </c>
      <c r="BD27" s="15" t="str">
        <f t="shared" si="0"/>
        <v/>
      </c>
      <c r="BE27" s="15" t="str">
        <f t="shared" si="0"/>
        <v/>
      </c>
      <c r="BF27" s="15" t="str">
        <f t="shared" si="0"/>
        <v/>
      </c>
      <c r="BG27" s="15" t="str">
        <f t="shared" si="1"/>
        <v/>
      </c>
      <c r="BH27" s="16">
        <f t="shared" si="15"/>
        <v>0</v>
      </c>
    </row>
    <row r="28" spans="2:60" s="19" customFormat="1" ht="15" customHeight="1" x14ac:dyDescent="0.25">
      <c r="B28" s="11"/>
      <c r="C28" s="108" t="s">
        <v>86</v>
      </c>
      <c r="D28" s="1"/>
      <c r="E28" s="13" t="str">
        <f>IF('Microbiome Request Form '!$F$52="","",'Microbiome Request Form '!$F$52)</f>
        <v/>
      </c>
      <c r="F28" s="13" t="str">
        <f>IF('Microbiome Request Form '!$G$52="","",'Microbiome Request Form '!$G$52)</f>
        <v>Microbiota</v>
      </c>
      <c r="G28" s="1"/>
      <c r="H28" s="1"/>
      <c r="I28" s="96"/>
      <c r="J28" s="96"/>
      <c r="K28" s="96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Z28" s="32"/>
      <c r="BA28" s="15" t="str">
        <f t="shared" si="14"/>
        <v/>
      </c>
      <c r="BB28" s="15" t="str">
        <f t="shared" si="0"/>
        <v/>
      </c>
      <c r="BC28" s="15" t="str">
        <f t="shared" si="0"/>
        <v/>
      </c>
      <c r="BD28" s="15" t="str">
        <f t="shared" si="0"/>
        <v/>
      </c>
      <c r="BE28" s="15" t="str">
        <f t="shared" si="0"/>
        <v/>
      </c>
      <c r="BF28" s="15" t="str">
        <f t="shared" si="0"/>
        <v/>
      </c>
      <c r="BG28" s="15" t="str">
        <f t="shared" si="1"/>
        <v/>
      </c>
      <c r="BH28" s="16">
        <f t="shared" si="15"/>
        <v>0</v>
      </c>
    </row>
    <row r="29" spans="2:60" ht="15.75" x14ac:dyDescent="0.25">
      <c r="B29" s="11"/>
      <c r="C29" s="108" t="s">
        <v>87</v>
      </c>
      <c r="D29" s="1"/>
      <c r="E29" s="13" t="str">
        <f>IF('Microbiome Request Form '!$F$52="","",'Microbiome Request Form '!$F$52)</f>
        <v/>
      </c>
      <c r="F29" s="13" t="str">
        <f>IF('Microbiome Request Form '!$G$52="","",'Microbiome Request Form '!$G$52)</f>
        <v>Microbiota</v>
      </c>
      <c r="G29" s="1"/>
      <c r="H29" s="1"/>
      <c r="I29" s="96"/>
      <c r="J29" s="96"/>
      <c r="K29" s="96"/>
      <c r="L29" s="19"/>
      <c r="BA29" s="15" t="str">
        <f t="shared" si="14"/>
        <v/>
      </c>
      <c r="BB29" s="15" t="str">
        <f t="shared" si="0"/>
        <v/>
      </c>
      <c r="BC29" s="15" t="str">
        <f t="shared" si="0"/>
        <v/>
      </c>
      <c r="BD29" s="15" t="str">
        <f t="shared" si="0"/>
        <v/>
      </c>
      <c r="BE29" s="15" t="str">
        <f t="shared" si="0"/>
        <v/>
      </c>
      <c r="BF29" s="15" t="str">
        <f t="shared" si="0"/>
        <v/>
      </c>
      <c r="BG29" s="15" t="str">
        <f t="shared" si="1"/>
        <v/>
      </c>
      <c r="BH29" s="16">
        <f t="shared" si="15"/>
        <v>0</v>
      </c>
    </row>
    <row r="30" spans="2:60" ht="15.75" x14ac:dyDescent="0.25">
      <c r="B30" s="11"/>
      <c r="C30" s="108" t="s">
        <v>88</v>
      </c>
      <c r="D30" s="1"/>
      <c r="E30" s="13" t="str">
        <f>IF('Microbiome Request Form '!$F$52="","",'Microbiome Request Form '!$F$52)</f>
        <v/>
      </c>
      <c r="F30" s="13" t="str">
        <f>IF('Microbiome Request Form '!$G$52="","",'Microbiome Request Form '!$G$52)</f>
        <v>Microbiota</v>
      </c>
      <c r="G30" s="1"/>
      <c r="H30" s="1"/>
      <c r="I30" s="96"/>
      <c r="J30" s="96"/>
      <c r="K30" s="96"/>
      <c r="L30" s="19"/>
      <c r="N30" s="49" t="s">
        <v>152</v>
      </c>
      <c r="Q30" s="17">
        <f>COUNTA(D20:D113)</f>
        <v>0</v>
      </c>
      <c r="BA30" s="15" t="str">
        <f t="shared" si="14"/>
        <v/>
      </c>
      <c r="BB30" s="15" t="str">
        <f t="shared" si="0"/>
        <v/>
      </c>
      <c r="BC30" s="15" t="str">
        <f t="shared" si="0"/>
        <v/>
      </c>
      <c r="BD30" s="15" t="str">
        <f t="shared" si="0"/>
        <v/>
      </c>
      <c r="BE30" s="15" t="str">
        <f t="shared" si="0"/>
        <v/>
      </c>
      <c r="BF30" s="15" t="str">
        <f t="shared" si="0"/>
        <v/>
      </c>
      <c r="BG30" s="15" t="str">
        <f t="shared" si="1"/>
        <v/>
      </c>
      <c r="BH30" s="16">
        <f t="shared" si="15"/>
        <v>0</v>
      </c>
    </row>
    <row r="31" spans="2:60" ht="15.75" x14ac:dyDescent="0.25">
      <c r="B31" s="11"/>
      <c r="C31" s="108" t="s">
        <v>89</v>
      </c>
      <c r="D31" s="1"/>
      <c r="E31" s="13" t="str">
        <f>IF('Microbiome Request Form '!$F$52="","",'Microbiome Request Form '!$F$52)</f>
        <v/>
      </c>
      <c r="F31" s="13" t="str">
        <f>IF('Microbiome Request Form '!$G$52="","",'Microbiome Request Form '!$G$52)</f>
        <v>Microbiota</v>
      </c>
      <c r="G31" s="1"/>
      <c r="H31" s="1"/>
      <c r="I31" s="96"/>
      <c r="J31" s="96"/>
      <c r="K31" s="96"/>
      <c r="L31" s="19"/>
      <c r="BA31" s="15" t="str">
        <f t="shared" si="14"/>
        <v/>
      </c>
      <c r="BB31" s="15" t="str">
        <f t="shared" si="0"/>
        <v/>
      </c>
      <c r="BC31" s="15" t="str">
        <f t="shared" si="0"/>
        <v/>
      </c>
      <c r="BD31" s="15" t="str">
        <f t="shared" si="0"/>
        <v/>
      </c>
      <c r="BE31" s="15" t="str">
        <f t="shared" si="0"/>
        <v/>
      </c>
      <c r="BF31" s="15" t="str">
        <f t="shared" si="0"/>
        <v/>
      </c>
      <c r="BG31" s="15" t="str">
        <f t="shared" si="1"/>
        <v/>
      </c>
      <c r="BH31" s="16">
        <f t="shared" si="15"/>
        <v>0</v>
      </c>
    </row>
    <row r="32" spans="2:60" ht="18.75" x14ac:dyDescent="0.3">
      <c r="B32" s="11"/>
      <c r="C32" s="108" t="s">
        <v>90</v>
      </c>
      <c r="D32" s="1"/>
      <c r="E32" s="13" t="str">
        <f>IF('Microbiome Request Form '!$F$52="","",'Microbiome Request Form '!$F$52)</f>
        <v/>
      </c>
      <c r="F32" s="13" t="str">
        <f>IF('Microbiome Request Form '!$G$52="","",'Microbiome Request Form '!$G$52)</f>
        <v>Microbiota</v>
      </c>
      <c r="G32" s="1"/>
      <c r="H32" s="1"/>
      <c r="I32" s="96"/>
      <c r="J32" s="96"/>
      <c r="K32" s="96"/>
      <c r="L32" s="19"/>
      <c r="N32" s="109" t="s">
        <v>177</v>
      </c>
      <c r="O32" s="110"/>
      <c r="P32" s="110"/>
      <c r="Q32" s="110"/>
      <c r="R32" s="110"/>
      <c r="S32" s="110"/>
      <c r="T32" s="110"/>
      <c r="BA32" s="15" t="str">
        <f t="shared" si="14"/>
        <v/>
      </c>
      <c r="BB32" s="15" t="str">
        <f t="shared" si="0"/>
        <v/>
      </c>
      <c r="BC32" s="15" t="str">
        <f t="shared" si="0"/>
        <v/>
      </c>
      <c r="BD32" s="15" t="str">
        <f t="shared" si="0"/>
        <v/>
      </c>
      <c r="BE32" s="15" t="str">
        <f t="shared" si="0"/>
        <v/>
      </c>
      <c r="BF32" s="15" t="str">
        <f t="shared" si="0"/>
        <v/>
      </c>
      <c r="BG32" s="15" t="str">
        <f t="shared" si="1"/>
        <v/>
      </c>
      <c r="BH32" s="16">
        <f t="shared" si="15"/>
        <v>0</v>
      </c>
    </row>
    <row r="33" spans="2:60" ht="15.75" x14ac:dyDescent="0.25">
      <c r="B33" s="11"/>
      <c r="C33" s="108" t="s">
        <v>91</v>
      </c>
      <c r="D33" s="1"/>
      <c r="E33" s="13" t="str">
        <f>IF('Microbiome Request Form '!$F$52="","",'Microbiome Request Form '!$F$52)</f>
        <v/>
      </c>
      <c r="F33" s="13" t="str">
        <f>IF('Microbiome Request Form '!$G$52="","",'Microbiome Request Form '!$G$52)</f>
        <v>Microbiota</v>
      </c>
      <c r="G33" s="1"/>
      <c r="H33" s="1"/>
      <c r="I33" s="96"/>
      <c r="J33" s="96"/>
      <c r="K33" s="96"/>
      <c r="L33" s="19"/>
      <c r="BA33" s="15" t="str">
        <f t="shared" si="14"/>
        <v/>
      </c>
      <c r="BB33" s="15" t="str">
        <f t="shared" si="0"/>
        <v/>
      </c>
      <c r="BC33" s="15" t="str">
        <f t="shared" si="0"/>
        <v/>
      </c>
      <c r="BD33" s="15" t="str">
        <f t="shared" si="0"/>
        <v/>
      </c>
      <c r="BE33" s="15" t="str">
        <f t="shared" si="0"/>
        <v/>
      </c>
      <c r="BF33" s="15" t="str">
        <f t="shared" si="0"/>
        <v/>
      </c>
      <c r="BG33" s="15" t="str">
        <f t="shared" si="1"/>
        <v/>
      </c>
      <c r="BH33" s="16">
        <f t="shared" si="15"/>
        <v>0</v>
      </c>
    </row>
    <row r="34" spans="2:60" ht="15.75" x14ac:dyDescent="0.25">
      <c r="B34" s="11"/>
      <c r="C34" s="108" t="s">
        <v>92</v>
      </c>
      <c r="D34" s="1"/>
      <c r="E34" s="13" t="str">
        <f>IF('Microbiome Request Form '!$F$52="","",'Microbiome Request Form '!$F$52)</f>
        <v/>
      </c>
      <c r="F34" s="13" t="str">
        <f>IF('Microbiome Request Form '!$G$52="","",'Microbiome Request Form '!$G$52)</f>
        <v>Microbiota</v>
      </c>
      <c r="G34" s="1"/>
      <c r="H34" s="1"/>
      <c r="I34" s="96"/>
      <c r="J34" s="96"/>
      <c r="K34" s="96"/>
      <c r="L34" s="19"/>
      <c r="BA34" s="15" t="str">
        <f t="shared" si="14"/>
        <v/>
      </c>
      <c r="BB34" s="15" t="str">
        <f t="shared" si="0"/>
        <v/>
      </c>
      <c r="BC34" s="15" t="str">
        <f t="shared" si="0"/>
        <v/>
      </c>
      <c r="BD34" s="15" t="str">
        <f t="shared" si="0"/>
        <v/>
      </c>
      <c r="BE34" s="15" t="str">
        <f t="shared" si="0"/>
        <v/>
      </c>
      <c r="BF34" s="15" t="str">
        <f t="shared" si="0"/>
        <v/>
      </c>
      <c r="BG34" s="15" t="str">
        <f t="shared" si="1"/>
        <v/>
      </c>
      <c r="BH34" s="16">
        <f t="shared" si="15"/>
        <v>0</v>
      </c>
    </row>
    <row r="35" spans="2:60" ht="15.75" x14ac:dyDescent="0.25">
      <c r="B35" s="11"/>
      <c r="C35" s="108" t="s">
        <v>93</v>
      </c>
      <c r="D35" s="1"/>
      <c r="E35" s="13" t="str">
        <f>IF('Microbiome Request Form '!$F$52="","",'Microbiome Request Form '!$F$52)</f>
        <v/>
      </c>
      <c r="F35" s="13" t="str">
        <f>IF('Microbiome Request Form '!$G$52="","",'Microbiome Request Form '!$G$52)</f>
        <v>Microbiota</v>
      </c>
      <c r="G35" s="1"/>
      <c r="H35" s="1"/>
      <c r="I35" s="96"/>
      <c r="J35" s="96"/>
      <c r="K35" s="96"/>
      <c r="L35" s="19"/>
      <c r="BA35" s="15" t="str">
        <f t="shared" si="14"/>
        <v/>
      </c>
      <c r="BB35" s="15" t="str">
        <f t="shared" si="0"/>
        <v/>
      </c>
      <c r="BC35" s="15" t="str">
        <f t="shared" si="0"/>
        <v/>
      </c>
      <c r="BD35" s="15" t="str">
        <f t="shared" si="0"/>
        <v/>
      </c>
      <c r="BE35" s="15" t="str">
        <f t="shared" si="0"/>
        <v/>
      </c>
      <c r="BF35" s="15" t="str">
        <f t="shared" si="0"/>
        <v/>
      </c>
      <c r="BG35" s="15" t="str">
        <f t="shared" si="1"/>
        <v/>
      </c>
      <c r="BH35" s="16">
        <f t="shared" si="15"/>
        <v>0</v>
      </c>
    </row>
    <row r="36" spans="2:60" ht="15.75" x14ac:dyDescent="0.25">
      <c r="B36" s="11"/>
      <c r="C36" s="108" t="s">
        <v>94</v>
      </c>
      <c r="D36" s="1"/>
      <c r="E36" s="13" t="str">
        <f>IF('Microbiome Request Form '!$F$52="","",'Microbiome Request Form '!$F$52)</f>
        <v/>
      </c>
      <c r="F36" s="13" t="str">
        <f>IF('Microbiome Request Form '!$G$52="","",'Microbiome Request Form '!$G$52)</f>
        <v>Microbiota</v>
      </c>
      <c r="G36" s="1"/>
      <c r="H36" s="1"/>
      <c r="I36" s="96"/>
      <c r="J36" s="96"/>
      <c r="K36" s="96"/>
      <c r="L36" s="19"/>
      <c r="BA36" s="15" t="str">
        <f t="shared" si="14"/>
        <v/>
      </c>
      <c r="BB36" s="15" t="str">
        <f t="shared" si="14"/>
        <v/>
      </c>
      <c r="BC36" s="15" t="str">
        <f t="shared" si="14"/>
        <v/>
      </c>
      <c r="BD36" s="15" t="str">
        <f t="shared" si="14"/>
        <v/>
      </c>
      <c r="BE36" s="15" t="str">
        <f t="shared" si="14"/>
        <v/>
      </c>
      <c r="BF36" s="15" t="str">
        <f t="shared" si="14"/>
        <v/>
      </c>
      <c r="BG36" s="15" t="str">
        <f t="shared" si="1"/>
        <v/>
      </c>
      <c r="BH36" s="16">
        <f t="shared" si="15"/>
        <v>0</v>
      </c>
    </row>
    <row r="37" spans="2:60" ht="15.75" x14ac:dyDescent="0.25">
      <c r="B37" s="11"/>
      <c r="C37" s="108" t="s">
        <v>95</v>
      </c>
      <c r="D37" s="1"/>
      <c r="E37" s="13" t="str">
        <f>IF('Microbiome Request Form '!$F$52="","",'Microbiome Request Form '!$F$52)</f>
        <v/>
      </c>
      <c r="F37" s="13" t="str">
        <f>IF('Microbiome Request Form '!$G$52="","",'Microbiome Request Form '!$G$52)</f>
        <v>Microbiota</v>
      </c>
      <c r="G37" s="1"/>
      <c r="H37" s="1"/>
      <c r="I37" s="96"/>
      <c r="J37" s="96"/>
      <c r="K37" s="96"/>
      <c r="L37" s="19"/>
      <c r="BA37" s="15" t="str">
        <f t="shared" si="14"/>
        <v/>
      </c>
      <c r="BB37" s="15" t="str">
        <f t="shared" si="14"/>
        <v/>
      </c>
      <c r="BC37" s="15" t="str">
        <f t="shared" si="14"/>
        <v/>
      </c>
      <c r="BD37" s="15" t="str">
        <f t="shared" si="14"/>
        <v/>
      </c>
      <c r="BE37" s="15" t="str">
        <f t="shared" si="14"/>
        <v/>
      </c>
      <c r="BF37" s="15" t="str">
        <f t="shared" si="14"/>
        <v/>
      </c>
      <c r="BG37" s="15" t="str">
        <f t="shared" si="1"/>
        <v/>
      </c>
      <c r="BH37" s="16">
        <f t="shared" si="15"/>
        <v>0</v>
      </c>
    </row>
    <row r="38" spans="2:60" ht="15.75" x14ac:dyDescent="0.25">
      <c r="B38" s="11"/>
      <c r="C38" s="108" t="s">
        <v>96</v>
      </c>
      <c r="D38" s="1"/>
      <c r="E38" s="13" t="str">
        <f>IF('Microbiome Request Form '!$F$52="","",'Microbiome Request Form '!$F$52)</f>
        <v/>
      </c>
      <c r="F38" s="13" t="str">
        <f>IF('Microbiome Request Form '!$G$52="","",'Microbiome Request Form '!$G$52)</f>
        <v>Microbiota</v>
      </c>
      <c r="G38" s="1"/>
      <c r="H38" s="1"/>
      <c r="I38" s="96"/>
      <c r="J38" s="96"/>
      <c r="K38" s="96"/>
      <c r="L38" s="19"/>
      <c r="BA38" s="15" t="str">
        <f t="shared" si="14"/>
        <v/>
      </c>
      <c r="BB38" s="15" t="str">
        <f t="shared" si="14"/>
        <v/>
      </c>
      <c r="BC38" s="15" t="str">
        <f t="shared" si="14"/>
        <v/>
      </c>
      <c r="BD38" s="15" t="str">
        <f t="shared" si="14"/>
        <v/>
      </c>
      <c r="BE38" s="15" t="str">
        <f t="shared" si="14"/>
        <v/>
      </c>
      <c r="BF38" s="15" t="str">
        <f t="shared" si="14"/>
        <v/>
      </c>
      <c r="BG38" s="15" t="str">
        <f t="shared" si="1"/>
        <v/>
      </c>
      <c r="BH38" s="16">
        <f t="shared" si="15"/>
        <v>0</v>
      </c>
    </row>
    <row r="39" spans="2:60" ht="15.75" x14ac:dyDescent="0.25">
      <c r="B39" s="11"/>
      <c r="C39" s="108" t="s">
        <v>97</v>
      </c>
      <c r="D39" s="1"/>
      <c r="E39" s="13" t="str">
        <f>IF('Microbiome Request Form '!$F$52="","",'Microbiome Request Form '!$F$52)</f>
        <v/>
      </c>
      <c r="F39" s="13" t="str">
        <f>IF('Microbiome Request Form '!$G$52="","",'Microbiome Request Form '!$G$52)</f>
        <v>Microbiota</v>
      </c>
      <c r="G39" s="1"/>
      <c r="H39" s="1"/>
      <c r="I39" s="96"/>
      <c r="J39" s="96"/>
      <c r="K39" s="96"/>
      <c r="L39" s="19"/>
      <c r="BA39" s="15" t="str">
        <f t="shared" si="14"/>
        <v/>
      </c>
      <c r="BB39" s="15" t="str">
        <f t="shared" si="14"/>
        <v/>
      </c>
      <c r="BC39" s="15" t="str">
        <f t="shared" si="14"/>
        <v/>
      </c>
      <c r="BD39" s="15" t="str">
        <f t="shared" si="14"/>
        <v/>
      </c>
      <c r="BE39" s="15" t="str">
        <f t="shared" si="14"/>
        <v/>
      </c>
      <c r="BF39" s="15" t="str">
        <f t="shared" si="14"/>
        <v/>
      </c>
      <c r="BG39" s="15" t="str">
        <f t="shared" si="1"/>
        <v/>
      </c>
      <c r="BH39" s="16">
        <f t="shared" si="15"/>
        <v>0</v>
      </c>
    </row>
    <row r="40" spans="2:60" ht="15.75" x14ac:dyDescent="0.25">
      <c r="B40" s="11"/>
      <c r="C40" s="108" t="s">
        <v>98</v>
      </c>
      <c r="D40" s="1"/>
      <c r="E40" s="13" t="str">
        <f>IF('Microbiome Request Form '!$F$52="","",'Microbiome Request Form '!$F$52)</f>
        <v/>
      </c>
      <c r="F40" s="13" t="str">
        <f>IF('Microbiome Request Form '!$G$52="","",'Microbiome Request Form '!$G$52)</f>
        <v>Microbiota</v>
      </c>
      <c r="G40" s="1"/>
      <c r="H40" s="1"/>
      <c r="I40" s="96"/>
      <c r="J40" s="96"/>
      <c r="K40" s="96"/>
      <c r="L40" s="19"/>
      <c r="BA40" s="15" t="str">
        <f t="shared" si="14"/>
        <v/>
      </c>
      <c r="BB40" s="15" t="str">
        <f t="shared" si="14"/>
        <v/>
      </c>
      <c r="BC40" s="15" t="str">
        <f t="shared" si="14"/>
        <v/>
      </c>
      <c r="BD40" s="15" t="str">
        <f t="shared" si="14"/>
        <v/>
      </c>
      <c r="BE40" s="15" t="str">
        <f t="shared" si="14"/>
        <v/>
      </c>
      <c r="BF40" s="15" t="str">
        <f t="shared" si="14"/>
        <v/>
      </c>
      <c r="BG40" s="15" t="str">
        <f t="shared" si="1"/>
        <v/>
      </c>
      <c r="BH40" s="16">
        <f t="shared" si="15"/>
        <v>0</v>
      </c>
    </row>
    <row r="41" spans="2:60" ht="15.75" x14ac:dyDescent="0.25">
      <c r="B41" s="11"/>
      <c r="C41" s="108" t="s">
        <v>99</v>
      </c>
      <c r="D41" s="1"/>
      <c r="E41" s="13" t="str">
        <f>IF('Microbiome Request Form '!$F$52="","",'Microbiome Request Form '!$F$52)</f>
        <v/>
      </c>
      <c r="F41" s="13" t="str">
        <f>IF('Microbiome Request Form '!$G$52="","",'Microbiome Request Form '!$G$52)</f>
        <v>Microbiota</v>
      </c>
      <c r="G41" s="1"/>
      <c r="H41" s="1"/>
      <c r="I41" s="96"/>
      <c r="J41" s="96"/>
      <c r="K41" s="96"/>
      <c r="L41" s="19"/>
      <c r="BA41" s="15" t="str">
        <f t="shared" si="14"/>
        <v/>
      </c>
      <c r="BB41" s="15" t="str">
        <f t="shared" si="14"/>
        <v/>
      </c>
      <c r="BC41" s="15" t="str">
        <f t="shared" si="14"/>
        <v/>
      </c>
      <c r="BD41" s="15" t="str">
        <f t="shared" si="14"/>
        <v/>
      </c>
      <c r="BE41" s="15" t="str">
        <f t="shared" si="14"/>
        <v/>
      </c>
      <c r="BF41" s="15" t="str">
        <f t="shared" si="14"/>
        <v/>
      </c>
      <c r="BG41" s="15" t="str">
        <f t="shared" si="1"/>
        <v/>
      </c>
      <c r="BH41" s="16">
        <f t="shared" si="15"/>
        <v>0</v>
      </c>
    </row>
    <row r="42" spans="2:60" ht="15.75" x14ac:dyDescent="0.25">
      <c r="B42" s="11"/>
      <c r="C42" s="108" t="s">
        <v>100</v>
      </c>
      <c r="D42" s="1"/>
      <c r="E42" s="13" t="str">
        <f>IF('Microbiome Request Form '!$F$52="","",'Microbiome Request Form '!$F$52)</f>
        <v/>
      </c>
      <c r="F42" s="13" t="str">
        <f>IF('Microbiome Request Form '!$G$52="","",'Microbiome Request Form '!$G$52)</f>
        <v>Microbiota</v>
      </c>
      <c r="G42" s="1"/>
      <c r="H42" s="1"/>
      <c r="I42" s="96"/>
      <c r="J42" s="96"/>
      <c r="K42" s="96"/>
      <c r="L42" s="19"/>
      <c r="BA42" s="15" t="str">
        <f t="shared" si="14"/>
        <v/>
      </c>
      <c r="BB42" s="15" t="str">
        <f t="shared" si="14"/>
        <v/>
      </c>
      <c r="BC42" s="15" t="str">
        <f t="shared" si="14"/>
        <v/>
      </c>
      <c r="BD42" s="15" t="str">
        <f t="shared" si="14"/>
        <v/>
      </c>
      <c r="BE42" s="15" t="str">
        <f t="shared" si="14"/>
        <v/>
      </c>
      <c r="BF42" s="15" t="str">
        <f t="shared" si="14"/>
        <v/>
      </c>
      <c r="BG42" s="15" t="str">
        <f t="shared" si="1"/>
        <v/>
      </c>
      <c r="BH42" s="16">
        <f t="shared" si="15"/>
        <v>0</v>
      </c>
    </row>
    <row r="43" spans="2:60" ht="15.75" x14ac:dyDescent="0.25">
      <c r="B43" s="11"/>
      <c r="C43" s="108" t="s">
        <v>101</v>
      </c>
      <c r="D43" s="1"/>
      <c r="E43" s="13" t="str">
        <f>IF('Microbiome Request Form '!$F$52="","",'Microbiome Request Form '!$F$52)</f>
        <v/>
      </c>
      <c r="F43" s="13" t="str">
        <f>IF('Microbiome Request Form '!$G$52="","",'Microbiome Request Form '!$G$52)</f>
        <v>Microbiota</v>
      </c>
      <c r="G43" s="1"/>
      <c r="H43" s="1"/>
      <c r="I43" s="96"/>
      <c r="J43" s="96"/>
      <c r="K43" s="96"/>
      <c r="L43" s="19"/>
      <c r="BA43" s="15" t="str">
        <f t="shared" si="14"/>
        <v/>
      </c>
      <c r="BB43" s="15" t="str">
        <f t="shared" si="14"/>
        <v/>
      </c>
      <c r="BC43" s="15" t="str">
        <f t="shared" si="14"/>
        <v/>
      </c>
      <c r="BD43" s="15" t="str">
        <f t="shared" si="14"/>
        <v/>
      </c>
      <c r="BE43" s="15" t="str">
        <f t="shared" si="14"/>
        <v/>
      </c>
      <c r="BF43" s="15" t="str">
        <f t="shared" si="14"/>
        <v/>
      </c>
      <c r="BG43" s="15" t="str">
        <f t="shared" si="1"/>
        <v/>
      </c>
      <c r="BH43" s="16">
        <f t="shared" si="15"/>
        <v>0</v>
      </c>
    </row>
    <row r="44" spans="2:60" ht="15.75" x14ac:dyDescent="0.25">
      <c r="B44" s="11"/>
      <c r="C44" s="108" t="s">
        <v>102</v>
      </c>
      <c r="D44" s="1"/>
      <c r="E44" s="13" t="str">
        <f>IF('Microbiome Request Form '!$F$52="","",'Microbiome Request Form '!$F$52)</f>
        <v/>
      </c>
      <c r="F44" s="13" t="str">
        <f>IF('Microbiome Request Form '!$G$52="","",'Microbiome Request Form '!$G$52)</f>
        <v>Microbiota</v>
      </c>
      <c r="G44" s="1"/>
      <c r="H44" s="1"/>
      <c r="I44" s="96"/>
      <c r="J44" s="96"/>
      <c r="K44" s="96"/>
      <c r="L44" s="19"/>
      <c r="BA44" s="15" t="str">
        <f t="shared" si="14"/>
        <v/>
      </c>
      <c r="BB44" s="15" t="str">
        <f t="shared" si="14"/>
        <v/>
      </c>
      <c r="BC44" s="15" t="str">
        <f t="shared" si="14"/>
        <v/>
      </c>
      <c r="BD44" s="15" t="str">
        <f t="shared" si="14"/>
        <v/>
      </c>
      <c r="BE44" s="15" t="str">
        <f t="shared" si="14"/>
        <v/>
      </c>
      <c r="BF44" s="15" t="str">
        <f t="shared" si="14"/>
        <v/>
      </c>
      <c r="BG44" s="15" t="str">
        <f t="shared" si="1"/>
        <v/>
      </c>
      <c r="BH44" s="16">
        <f t="shared" si="15"/>
        <v>0</v>
      </c>
    </row>
    <row r="45" spans="2:60" ht="15.75" x14ac:dyDescent="0.25">
      <c r="B45" s="11"/>
      <c r="C45" s="108" t="s">
        <v>103</v>
      </c>
      <c r="D45" s="1"/>
      <c r="E45" s="13" t="str">
        <f>IF('Microbiome Request Form '!$F$52="","",'Microbiome Request Form '!$F$52)</f>
        <v/>
      </c>
      <c r="F45" s="13" t="str">
        <f>IF('Microbiome Request Form '!$G$52="","",'Microbiome Request Form '!$G$52)</f>
        <v>Microbiota</v>
      </c>
      <c r="G45" s="1"/>
      <c r="H45" s="1"/>
      <c r="I45" s="96"/>
      <c r="J45" s="96"/>
      <c r="K45" s="96"/>
      <c r="L45" s="19"/>
      <c r="BA45" s="15" t="str">
        <f t="shared" si="14"/>
        <v/>
      </c>
      <c r="BB45" s="15" t="str">
        <f t="shared" si="14"/>
        <v/>
      </c>
      <c r="BC45" s="15" t="str">
        <f t="shared" si="14"/>
        <v/>
      </c>
      <c r="BD45" s="15" t="str">
        <f t="shared" si="14"/>
        <v/>
      </c>
      <c r="BE45" s="15" t="str">
        <f t="shared" si="14"/>
        <v/>
      </c>
      <c r="BF45" s="15" t="str">
        <f t="shared" si="14"/>
        <v/>
      </c>
      <c r="BG45" s="15" t="str">
        <f t="shared" si="1"/>
        <v/>
      </c>
      <c r="BH45" s="16">
        <f t="shared" si="15"/>
        <v>0</v>
      </c>
    </row>
    <row r="46" spans="2:60" ht="15.75" x14ac:dyDescent="0.25">
      <c r="B46" s="11"/>
      <c r="C46" s="108" t="s">
        <v>104</v>
      </c>
      <c r="D46" s="1"/>
      <c r="E46" s="13" t="str">
        <f>IF('Microbiome Request Form '!$F$52="","",'Microbiome Request Form '!$F$52)</f>
        <v/>
      </c>
      <c r="F46" s="13" t="str">
        <f>IF('Microbiome Request Form '!$G$52="","",'Microbiome Request Form '!$G$52)</f>
        <v>Microbiota</v>
      </c>
      <c r="G46" s="1"/>
      <c r="H46" s="1"/>
      <c r="I46" s="96"/>
      <c r="J46" s="96"/>
      <c r="K46" s="96"/>
      <c r="L46" s="19"/>
      <c r="BA46" s="15" t="str">
        <f t="shared" si="14"/>
        <v/>
      </c>
      <c r="BB46" s="15" t="str">
        <f t="shared" si="14"/>
        <v/>
      </c>
      <c r="BC46" s="15" t="str">
        <f t="shared" si="14"/>
        <v/>
      </c>
      <c r="BD46" s="15" t="str">
        <f t="shared" si="14"/>
        <v/>
      </c>
      <c r="BE46" s="15" t="str">
        <f t="shared" si="14"/>
        <v/>
      </c>
      <c r="BF46" s="15" t="str">
        <f t="shared" si="14"/>
        <v/>
      </c>
      <c r="BG46" s="15" t="str">
        <f t="shared" si="1"/>
        <v/>
      </c>
      <c r="BH46" s="16">
        <f t="shared" si="15"/>
        <v>0</v>
      </c>
    </row>
    <row r="47" spans="2:60" ht="15.75" x14ac:dyDescent="0.25">
      <c r="B47" s="11"/>
      <c r="C47" s="108" t="s">
        <v>105</v>
      </c>
      <c r="D47" s="1"/>
      <c r="E47" s="13" t="str">
        <f>IF('Microbiome Request Form '!$F$52="","",'Microbiome Request Form '!$F$52)</f>
        <v/>
      </c>
      <c r="F47" s="13" t="str">
        <f>IF('Microbiome Request Form '!$G$52="","",'Microbiome Request Form '!$G$52)</f>
        <v>Microbiota</v>
      </c>
      <c r="G47" s="1"/>
      <c r="H47" s="1"/>
      <c r="I47" s="96"/>
      <c r="J47" s="96"/>
      <c r="K47" s="96"/>
      <c r="L47" s="19"/>
      <c r="BA47" s="15" t="str">
        <f t="shared" si="14"/>
        <v/>
      </c>
      <c r="BB47" s="15" t="str">
        <f t="shared" si="14"/>
        <v/>
      </c>
      <c r="BC47" s="15" t="str">
        <f t="shared" si="14"/>
        <v/>
      </c>
      <c r="BD47" s="15" t="str">
        <f t="shared" si="14"/>
        <v/>
      </c>
      <c r="BE47" s="15" t="str">
        <f t="shared" si="14"/>
        <v/>
      </c>
      <c r="BF47" s="15" t="str">
        <f t="shared" si="14"/>
        <v/>
      </c>
      <c r="BG47" s="15" t="str">
        <f t="shared" si="1"/>
        <v/>
      </c>
      <c r="BH47" s="16">
        <f t="shared" si="15"/>
        <v>0</v>
      </c>
    </row>
    <row r="48" spans="2:60" ht="15.75" x14ac:dyDescent="0.25">
      <c r="B48" s="11"/>
      <c r="C48" s="108" t="s">
        <v>106</v>
      </c>
      <c r="D48" s="1"/>
      <c r="E48" s="13" t="str">
        <f>IF('Microbiome Request Form '!$F$52="","",'Microbiome Request Form '!$F$52)</f>
        <v/>
      </c>
      <c r="F48" s="13" t="str">
        <f>IF('Microbiome Request Form '!$G$52="","",'Microbiome Request Form '!$G$52)</f>
        <v>Microbiota</v>
      </c>
      <c r="G48" s="1"/>
      <c r="H48" s="1"/>
      <c r="I48" s="96"/>
      <c r="J48" s="96"/>
      <c r="K48" s="96"/>
      <c r="L48" s="19"/>
      <c r="BA48" s="15" t="str">
        <f t="shared" si="14"/>
        <v/>
      </c>
      <c r="BB48" s="15" t="str">
        <f t="shared" si="14"/>
        <v/>
      </c>
      <c r="BC48" s="15" t="str">
        <f t="shared" si="14"/>
        <v/>
      </c>
      <c r="BD48" s="15" t="str">
        <f t="shared" si="14"/>
        <v/>
      </c>
      <c r="BE48" s="15" t="str">
        <f t="shared" si="14"/>
        <v/>
      </c>
      <c r="BF48" s="15" t="str">
        <f t="shared" si="14"/>
        <v/>
      </c>
      <c r="BG48" s="15" t="str">
        <f t="shared" si="1"/>
        <v/>
      </c>
      <c r="BH48" s="16">
        <f t="shared" si="15"/>
        <v>0</v>
      </c>
    </row>
    <row r="49" spans="2:60" ht="15.75" x14ac:dyDescent="0.25">
      <c r="B49" s="11"/>
      <c r="C49" s="108" t="s">
        <v>107</v>
      </c>
      <c r="D49" s="1"/>
      <c r="E49" s="13" t="str">
        <f>IF('Microbiome Request Form '!$F$52="","",'Microbiome Request Form '!$F$52)</f>
        <v/>
      </c>
      <c r="F49" s="13" t="str">
        <f>IF('Microbiome Request Form '!$G$52="","",'Microbiome Request Form '!$G$52)</f>
        <v>Microbiota</v>
      </c>
      <c r="G49" s="1"/>
      <c r="H49" s="1"/>
      <c r="I49" s="96"/>
      <c r="J49" s="96"/>
      <c r="K49" s="96"/>
      <c r="L49" s="19"/>
      <c r="BA49" s="15" t="str">
        <f t="shared" si="14"/>
        <v/>
      </c>
      <c r="BB49" s="15" t="str">
        <f t="shared" si="14"/>
        <v/>
      </c>
      <c r="BC49" s="15" t="str">
        <f t="shared" si="14"/>
        <v/>
      </c>
      <c r="BD49" s="15" t="str">
        <f t="shared" si="14"/>
        <v/>
      </c>
      <c r="BE49" s="15" t="str">
        <f t="shared" si="14"/>
        <v/>
      </c>
      <c r="BF49" s="15" t="str">
        <f t="shared" si="14"/>
        <v/>
      </c>
      <c r="BG49" s="15" t="str">
        <f t="shared" si="1"/>
        <v/>
      </c>
      <c r="BH49" s="16">
        <f t="shared" si="15"/>
        <v>0</v>
      </c>
    </row>
    <row r="50" spans="2:60" ht="15.75" x14ac:dyDescent="0.25">
      <c r="B50" s="11"/>
      <c r="C50" s="108" t="s">
        <v>108</v>
      </c>
      <c r="D50" s="1"/>
      <c r="E50" s="13" t="str">
        <f>IF('Microbiome Request Form '!$F$52="","",'Microbiome Request Form '!$F$52)</f>
        <v/>
      </c>
      <c r="F50" s="13" t="str">
        <f>IF('Microbiome Request Form '!$G$52="","",'Microbiome Request Form '!$G$52)</f>
        <v>Microbiota</v>
      </c>
      <c r="G50" s="1"/>
      <c r="H50" s="1"/>
      <c r="I50" s="96"/>
      <c r="J50" s="96"/>
      <c r="K50" s="96"/>
      <c r="L50" s="19"/>
      <c r="BA50" s="15" t="str">
        <f t="shared" si="14"/>
        <v/>
      </c>
      <c r="BB50" s="15" t="str">
        <f t="shared" si="14"/>
        <v/>
      </c>
      <c r="BC50" s="15" t="str">
        <f t="shared" si="14"/>
        <v/>
      </c>
      <c r="BD50" s="15" t="str">
        <f t="shared" si="14"/>
        <v/>
      </c>
      <c r="BE50" s="15" t="str">
        <f t="shared" si="14"/>
        <v/>
      </c>
      <c r="BF50" s="15" t="str">
        <f t="shared" si="14"/>
        <v/>
      </c>
      <c r="BG50" s="15" t="str">
        <f t="shared" si="1"/>
        <v/>
      </c>
      <c r="BH50" s="16">
        <f t="shared" si="15"/>
        <v>0</v>
      </c>
    </row>
    <row r="51" spans="2:60" ht="15.75" x14ac:dyDescent="0.25">
      <c r="B51" s="11"/>
      <c r="C51" s="108" t="s">
        <v>109</v>
      </c>
      <c r="D51" s="1"/>
      <c r="E51" s="13" t="str">
        <f>IF('Microbiome Request Form '!$F$52="","",'Microbiome Request Form '!$F$52)</f>
        <v/>
      </c>
      <c r="F51" s="13" t="str">
        <f>IF('Microbiome Request Form '!$G$52="","",'Microbiome Request Form '!$G$52)</f>
        <v>Microbiota</v>
      </c>
      <c r="G51" s="1"/>
      <c r="H51" s="1"/>
      <c r="I51" s="96"/>
      <c r="J51" s="96"/>
      <c r="K51" s="96"/>
      <c r="L51" s="19"/>
      <c r="BA51" s="15" t="str">
        <f t="shared" si="14"/>
        <v/>
      </c>
      <c r="BB51" s="15" t="str">
        <f t="shared" si="14"/>
        <v/>
      </c>
      <c r="BC51" s="15" t="str">
        <f t="shared" si="14"/>
        <v/>
      </c>
      <c r="BD51" s="15" t="str">
        <f t="shared" si="14"/>
        <v/>
      </c>
      <c r="BE51" s="15" t="str">
        <f t="shared" si="14"/>
        <v/>
      </c>
      <c r="BF51" s="15" t="str">
        <f t="shared" si="14"/>
        <v/>
      </c>
      <c r="BG51" s="15" t="str">
        <f t="shared" si="1"/>
        <v/>
      </c>
      <c r="BH51" s="16">
        <f t="shared" si="15"/>
        <v>0</v>
      </c>
    </row>
    <row r="52" spans="2:60" ht="15.75" x14ac:dyDescent="0.25">
      <c r="B52" s="11"/>
      <c r="C52" s="108" t="s">
        <v>110</v>
      </c>
      <c r="D52" s="1"/>
      <c r="E52" s="13" t="str">
        <f>IF('Microbiome Request Form '!$F$52="","",'Microbiome Request Form '!$F$52)</f>
        <v/>
      </c>
      <c r="F52" s="13" t="str">
        <f>IF('Microbiome Request Form '!$G$52="","",'Microbiome Request Form '!$G$52)</f>
        <v>Microbiota</v>
      </c>
      <c r="G52" s="1"/>
      <c r="H52" s="1"/>
      <c r="I52" s="96"/>
      <c r="J52" s="96"/>
      <c r="K52" s="96"/>
      <c r="L52" s="19"/>
      <c r="BA52" s="15" t="str">
        <f t="shared" si="14"/>
        <v/>
      </c>
      <c r="BB52" s="15" t="str">
        <f t="shared" si="14"/>
        <v/>
      </c>
      <c r="BC52" s="15" t="str">
        <f t="shared" si="14"/>
        <v/>
      </c>
      <c r="BD52" s="15" t="str">
        <f t="shared" si="14"/>
        <v/>
      </c>
      <c r="BE52" s="15" t="str">
        <f t="shared" si="14"/>
        <v/>
      </c>
      <c r="BF52" s="15" t="str">
        <f t="shared" si="14"/>
        <v/>
      </c>
      <c r="BG52" s="15" t="str">
        <f t="shared" ref="BG52:BG83" si="16">IF(LEN(D52)&gt;6,"error",CONCATENATE(BA52,BB52,BC52,BD52,BE52,BF52))</f>
        <v/>
      </c>
      <c r="BH52" s="16">
        <f t="shared" si="15"/>
        <v>0</v>
      </c>
    </row>
    <row r="53" spans="2:60" ht="15.75" x14ac:dyDescent="0.25">
      <c r="B53" s="11"/>
      <c r="C53" s="108" t="s">
        <v>111</v>
      </c>
      <c r="D53" s="1"/>
      <c r="E53" s="13" t="str">
        <f>IF('Microbiome Request Form '!$F$52="","",'Microbiome Request Form '!$F$52)</f>
        <v/>
      </c>
      <c r="F53" s="13" t="str">
        <f>IF('Microbiome Request Form '!$G$52="","",'Microbiome Request Form '!$G$52)</f>
        <v>Microbiota</v>
      </c>
      <c r="G53" s="1"/>
      <c r="H53" s="1"/>
      <c r="I53" s="96"/>
      <c r="J53" s="96"/>
      <c r="K53" s="96"/>
      <c r="L53" s="19"/>
      <c r="BA53" s="15" t="str">
        <f t="shared" ref="BA53:BF84" si="17">IF(OR(MID($D53,BA$19,1)="º",MID($D53,BA$19,1)="$",MID($D53,BA$19,1)="@",MID($D53,BA$19,1)="ª",MID($D53,BA$19,1)="\",MID($D53,BA$19,1)="!",MID($D53,BA$19,1)="·",MID($D53,BA$19,1)="#",MID($D53,BA$19,1)="%",MID($D53,BA$19,1)="&amp;",MID($D53,BA$19,1)="¬",MID($D53,BA$19,1)="/",MID($D53,BA$19,1)="(",MID($D53,BA$19,1)=")",MID($D53,BA$19,1)="=",MID($D53,BA$19,1)="?",MID($D53,BA$19,1)="¿",MID($D53,BA$19,1)="¡",MID($D53,BA$19,1)="^",MID($D53,BA$19,1)="*",MID($D53,BA$19,1)="[",MID($D53,BA$19,1)="]",MID($D53,BA$19,1)="+",MID($D53,BA$19,1)="{",MID($D53,BA$19,1)="}",MID($D53,BA$19,1)="&lt;",MID($D53,BA$19,1)="&gt;",MID($D53,BA$19,1)=";",MID($D53,BA$19,1)=",",MID($D53,BA$19,1)=":",MID($D53,BA$19,1)="-",MID($D53,BA$19,1)=" ",MID($D53,BA$19,1)="."),"error",MID($D53,BA$19,1))</f>
        <v/>
      </c>
      <c r="BB53" s="15" t="str">
        <f t="shared" si="17"/>
        <v/>
      </c>
      <c r="BC53" s="15" t="str">
        <f t="shared" si="17"/>
        <v/>
      </c>
      <c r="BD53" s="15" t="str">
        <f t="shared" si="17"/>
        <v/>
      </c>
      <c r="BE53" s="15" t="str">
        <f t="shared" si="17"/>
        <v/>
      </c>
      <c r="BF53" s="15" t="str">
        <f t="shared" si="17"/>
        <v/>
      </c>
      <c r="BG53" s="15" t="str">
        <f t="shared" si="16"/>
        <v/>
      </c>
      <c r="BH53" s="16">
        <f t="shared" si="15"/>
        <v>0</v>
      </c>
    </row>
    <row r="54" spans="2:60" ht="15.75" x14ac:dyDescent="0.25">
      <c r="B54" s="11"/>
      <c r="C54" s="108" t="s">
        <v>112</v>
      </c>
      <c r="D54" s="1"/>
      <c r="E54" s="13" t="str">
        <f>IF('Microbiome Request Form '!$F$52="","",'Microbiome Request Form '!$F$52)</f>
        <v/>
      </c>
      <c r="F54" s="13" t="str">
        <f>IF('Microbiome Request Form '!$G$52="","",'Microbiome Request Form '!$G$52)</f>
        <v>Microbiota</v>
      </c>
      <c r="G54" s="1"/>
      <c r="H54" s="1"/>
      <c r="I54" s="96"/>
      <c r="J54" s="96"/>
      <c r="K54" s="96"/>
      <c r="L54" s="19"/>
      <c r="BA54" s="15" t="str">
        <f t="shared" si="17"/>
        <v/>
      </c>
      <c r="BB54" s="15" t="str">
        <f t="shared" si="17"/>
        <v/>
      </c>
      <c r="BC54" s="15" t="str">
        <f t="shared" si="17"/>
        <v/>
      </c>
      <c r="BD54" s="15" t="str">
        <f t="shared" si="17"/>
        <v/>
      </c>
      <c r="BE54" s="15" t="str">
        <f t="shared" si="17"/>
        <v/>
      </c>
      <c r="BF54" s="15" t="str">
        <f t="shared" si="17"/>
        <v/>
      </c>
      <c r="BG54" s="15" t="str">
        <f t="shared" si="16"/>
        <v/>
      </c>
      <c r="BH54" s="16">
        <f t="shared" si="15"/>
        <v>0</v>
      </c>
    </row>
    <row r="55" spans="2:60" ht="15.75" x14ac:dyDescent="0.25">
      <c r="B55" s="11"/>
      <c r="C55" s="108" t="s">
        <v>113</v>
      </c>
      <c r="D55" s="1"/>
      <c r="E55" s="13" t="str">
        <f>IF('Microbiome Request Form '!$F$52="","",'Microbiome Request Form '!$F$52)</f>
        <v/>
      </c>
      <c r="F55" s="13" t="str">
        <f>IF('Microbiome Request Form '!$G$52="","",'Microbiome Request Form '!$G$52)</f>
        <v>Microbiota</v>
      </c>
      <c r="G55" s="1"/>
      <c r="H55" s="1"/>
      <c r="I55" s="96"/>
      <c r="J55" s="96"/>
      <c r="K55" s="96"/>
      <c r="L55" s="19"/>
      <c r="BA55" s="15" t="str">
        <f t="shared" si="17"/>
        <v/>
      </c>
      <c r="BB55" s="15" t="str">
        <f t="shared" si="17"/>
        <v/>
      </c>
      <c r="BC55" s="15" t="str">
        <f t="shared" si="17"/>
        <v/>
      </c>
      <c r="BD55" s="15" t="str">
        <f t="shared" si="17"/>
        <v/>
      </c>
      <c r="BE55" s="15" t="str">
        <f t="shared" si="17"/>
        <v/>
      </c>
      <c r="BF55" s="15" t="str">
        <f t="shared" si="17"/>
        <v/>
      </c>
      <c r="BG55" s="15" t="str">
        <f t="shared" si="16"/>
        <v/>
      </c>
      <c r="BH55" s="16">
        <f t="shared" si="15"/>
        <v>0</v>
      </c>
    </row>
    <row r="56" spans="2:60" ht="15.75" x14ac:dyDescent="0.25">
      <c r="B56" s="11"/>
      <c r="C56" s="108" t="s">
        <v>114</v>
      </c>
      <c r="D56" s="1"/>
      <c r="E56" s="13" t="str">
        <f>IF('Microbiome Request Form '!$F$52="","",'Microbiome Request Form '!$F$52)</f>
        <v/>
      </c>
      <c r="F56" s="13" t="str">
        <f>IF('Microbiome Request Form '!$G$52="","",'Microbiome Request Form '!$G$52)</f>
        <v>Microbiota</v>
      </c>
      <c r="G56" s="1"/>
      <c r="H56" s="1"/>
      <c r="I56" s="96"/>
      <c r="J56" s="96"/>
      <c r="K56" s="96"/>
      <c r="L56" s="19"/>
      <c r="BA56" s="15" t="str">
        <f t="shared" si="17"/>
        <v/>
      </c>
      <c r="BB56" s="15" t="str">
        <f t="shared" si="17"/>
        <v/>
      </c>
      <c r="BC56" s="15" t="str">
        <f t="shared" si="17"/>
        <v/>
      </c>
      <c r="BD56" s="15" t="str">
        <f t="shared" si="17"/>
        <v/>
      </c>
      <c r="BE56" s="15" t="str">
        <f t="shared" si="17"/>
        <v/>
      </c>
      <c r="BF56" s="15" t="str">
        <f t="shared" si="17"/>
        <v/>
      </c>
      <c r="BG56" s="15" t="str">
        <f t="shared" si="16"/>
        <v/>
      </c>
      <c r="BH56" s="16">
        <f t="shared" si="15"/>
        <v>0</v>
      </c>
    </row>
    <row r="57" spans="2:60" ht="15.75" x14ac:dyDescent="0.25">
      <c r="B57" s="11"/>
      <c r="C57" s="108" t="s">
        <v>115</v>
      </c>
      <c r="D57" s="1"/>
      <c r="E57" s="13" t="str">
        <f>IF('Microbiome Request Form '!$F$52="","",'Microbiome Request Form '!$F$52)</f>
        <v/>
      </c>
      <c r="F57" s="13" t="str">
        <f>IF('Microbiome Request Form '!$G$52="","",'Microbiome Request Form '!$G$52)</f>
        <v>Microbiota</v>
      </c>
      <c r="G57" s="1"/>
      <c r="H57" s="1"/>
      <c r="I57" s="96"/>
      <c r="J57" s="96"/>
      <c r="K57" s="96"/>
      <c r="L57" s="19"/>
      <c r="BA57" s="15" t="str">
        <f t="shared" si="17"/>
        <v/>
      </c>
      <c r="BB57" s="15" t="str">
        <f t="shared" si="17"/>
        <v/>
      </c>
      <c r="BC57" s="15" t="str">
        <f t="shared" si="17"/>
        <v/>
      </c>
      <c r="BD57" s="15" t="str">
        <f t="shared" si="17"/>
        <v/>
      </c>
      <c r="BE57" s="15" t="str">
        <f t="shared" si="17"/>
        <v/>
      </c>
      <c r="BF57" s="15" t="str">
        <f t="shared" si="17"/>
        <v/>
      </c>
      <c r="BG57" s="15" t="str">
        <f t="shared" si="16"/>
        <v/>
      </c>
      <c r="BH57" s="16">
        <f t="shared" si="15"/>
        <v>0</v>
      </c>
    </row>
    <row r="58" spans="2:60" ht="15.75" x14ac:dyDescent="0.25">
      <c r="B58" s="11"/>
      <c r="C58" s="108" t="s">
        <v>116</v>
      </c>
      <c r="D58" s="1"/>
      <c r="E58" s="13" t="str">
        <f>IF('Microbiome Request Form '!$F$52="","",'Microbiome Request Form '!$F$52)</f>
        <v/>
      </c>
      <c r="F58" s="13" t="str">
        <f>IF('Microbiome Request Form '!$G$52="","",'Microbiome Request Form '!$G$52)</f>
        <v>Microbiota</v>
      </c>
      <c r="G58" s="1"/>
      <c r="H58" s="1"/>
      <c r="I58" s="96"/>
      <c r="J58" s="96"/>
      <c r="K58" s="96"/>
      <c r="L58" s="19"/>
      <c r="BA58" s="15" t="str">
        <f t="shared" si="17"/>
        <v/>
      </c>
      <c r="BB58" s="15" t="str">
        <f t="shared" si="17"/>
        <v/>
      </c>
      <c r="BC58" s="15" t="str">
        <f t="shared" si="17"/>
        <v/>
      </c>
      <c r="BD58" s="15" t="str">
        <f t="shared" si="17"/>
        <v/>
      </c>
      <c r="BE58" s="15" t="str">
        <f t="shared" si="17"/>
        <v/>
      </c>
      <c r="BF58" s="15" t="str">
        <f t="shared" si="17"/>
        <v/>
      </c>
      <c r="BG58" s="15" t="str">
        <f t="shared" si="16"/>
        <v/>
      </c>
      <c r="BH58" s="16">
        <f t="shared" si="15"/>
        <v>0</v>
      </c>
    </row>
    <row r="59" spans="2:60" ht="15.75" x14ac:dyDescent="0.25">
      <c r="B59" s="11"/>
      <c r="C59" s="108" t="s">
        <v>117</v>
      </c>
      <c r="D59" s="1"/>
      <c r="E59" s="13" t="str">
        <f>IF('Microbiome Request Form '!$F$52="","",'Microbiome Request Form '!$F$52)</f>
        <v/>
      </c>
      <c r="F59" s="13" t="str">
        <f>IF('Microbiome Request Form '!$G$52="","",'Microbiome Request Form '!$G$52)</f>
        <v>Microbiota</v>
      </c>
      <c r="G59" s="1"/>
      <c r="H59" s="1"/>
      <c r="I59" s="96"/>
      <c r="J59" s="96"/>
      <c r="K59" s="96"/>
      <c r="L59" s="19"/>
      <c r="BA59" s="15" t="str">
        <f t="shared" si="17"/>
        <v/>
      </c>
      <c r="BB59" s="15" t="str">
        <f t="shared" si="17"/>
        <v/>
      </c>
      <c r="BC59" s="15" t="str">
        <f t="shared" si="17"/>
        <v/>
      </c>
      <c r="BD59" s="15" t="str">
        <f t="shared" si="17"/>
        <v/>
      </c>
      <c r="BE59" s="15" t="str">
        <f t="shared" si="17"/>
        <v/>
      </c>
      <c r="BF59" s="15" t="str">
        <f t="shared" si="17"/>
        <v/>
      </c>
      <c r="BG59" s="15" t="str">
        <f t="shared" si="16"/>
        <v/>
      </c>
      <c r="BH59" s="16">
        <f t="shared" si="15"/>
        <v>0</v>
      </c>
    </row>
    <row r="60" spans="2:60" ht="15.75" x14ac:dyDescent="0.25">
      <c r="B60" s="11"/>
      <c r="C60" s="108" t="s">
        <v>118</v>
      </c>
      <c r="D60" s="1"/>
      <c r="E60" s="13" t="str">
        <f>IF('Microbiome Request Form '!$F$52="","",'Microbiome Request Form '!$F$52)</f>
        <v/>
      </c>
      <c r="F60" s="13" t="str">
        <f>IF('Microbiome Request Form '!$G$52="","",'Microbiome Request Form '!$G$52)</f>
        <v>Microbiota</v>
      </c>
      <c r="G60" s="1"/>
      <c r="H60" s="1"/>
      <c r="I60" s="96"/>
      <c r="J60" s="96"/>
      <c r="K60" s="96"/>
      <c r="L60" s="19"/>
      <c r="BA60" s="15" t="str">
        <f t="shared" si="17"/>
        <v/>
      </c>
      <c r="BB60" s="15" t="str">
        <f t="shared" si="17"/>
        <v/>
      </c>
      <c r="BC60" s="15" t="str">
        <f t="shared" si="17"/>
        <v/>
      </c>
      <c r="BD60" s="15" t="str">
        <f t="shared" si="17"/>
        <v/>
      </c>
      <c r="BE60" s="15" t="str">
        <f t="shared" si="17"/>
        <v/>
      </c>
      <c r="BF60" s="15" t="str">
        <f t="shared" si="17"/>
        <v/>
      </c>
      <c r="BG60" s="15" t="str">
        <f t="shared" si="16"/>
        <v/>
      </c>
      <c r="BH60" s="16">
        <f t="shared" si="15"/>
        <v>0</v>
      </c>
    </row>
    <row r="61" spans="2:60" ht="15.75" x14ac:dyDescent="0.25">
      <c r="B61" s="11"/>
      <c r="C61" s="108" t="s">
        <v>119</v>
      </c>
      <c r="D61" s="1"/>
      <c r="E61" s="13" t="str">
        <f>IF('Microbiome Request Form '!$F$52="","",'Microbiome Request Form '!$F$52)</f>
        <v/>
      </c>
      <c r="F61" s="13" t="str">
        <f>IF('Microbiome Request Form '!$G$52="","",'Microbiome Request Form '!$G$52)</f>
        <v>Microbiota</v>
      </c>
      <c r="G61" s="1"/>
      <c r="H61" s="1"/>
      <c r="I61" s="96"/>
      <c r="J61" s="96"/>
      <c r="K61" s="96"/>
      <c r="L61" s="19"/>
      <c r="BA61" s="15" t="str">
        <f t="shared" si="17"/>
        <v/>
      </c>
      <c r="BB61" s="15" t="str">
        <f t="shared" si="17"/>
        <v/>
      </c>
      <c r="BC61" s="15" t="str">
        <f t="shared" si="17"/>
        <v/>
      </c>
      <c r="BD61" s="15" t="str">
        <f t="shared" si="17"/>
        <v/>
      </c>
      <c r="BE61" s="15" t="str">
        <f t="shared" si="17"/>
        <v/>
      </c>
      <c r="BF61" s="15" t="str">
        <f t="shared" si="17"/>
        <v/>
      </c>
      <c r="BG61" s="15" t="str">
        <f t="shared" si="16"/>
        <v/>
      </c>
      <c r="BH61" s="16">
        <f t="shared" si="15"/>
        <v>0</v>
      </c>
    </row>
    <row r="62" spans="2:60" ht="15.75" x14ac:dyDescent="0.25">
      <c r="B62" s="11"/>
      <c r="C62" s="108" t="s">
        <v>120</v>
      </c>
      <c r="D62" s="1"/>
      <c r="E62" s="13" t="str">
        <f>IF('Microbiome Request Form '!$F$52="","",'Microbiome Request Form '!$F$52)</f>
        <v/>
      </c>
      <c r="F62" s="13" t="str">
        <f>IF('Microbiome Request Form '!$G$52="","",'Microbiome Request Form '!$G$52)</f>
        <v>Microbiota</v>
      </c>
      <c r="G62" s="1"/>
      <c r="H62" s="1"/>
      <c r="I62" s="96"/>
      <c r="J62" s="96"/>
      <c r="K62" s="96"/>
      <c r="L62" s="19"/>
      <c r="BA62" s="15" t="str">
        <f t="shared" si="17"/>
        <v/>
      </c>
      <c r="BB62" s="15" t="str">
        <f t="shared" si="17"/>
        <v/>
      </c>
      <c r="BC62" s="15" t="str">
        <f t="shared" si="17"/>
        <v/>
      </c>
      <c r="BD62" s="15" t="str">
        <f t="shared" si="17"/>
        <v/>
      </c>
      <c r="BE62" s="15" t="str">
        <f t="shared" si="17"/>
        <v/>
      </c>
      <c r="BF62" s="15" t="str">
        <f t="shared" si="17"/>
        <v/>
      </c>
      <c r="BG62" s="15" t="str">
        <f t="shared" si="16"/>
        <v/>
      </c>
      <c r="BH62" s="16">
        <f t="shared" si="15"/>
        <v>0</v>
      </c>
    </row>
    <row r="63" spans="2:60" ht="15.75" x14ac:dyDescent="0.25">
      <c r="B63" s="11"/>
      <c r="C63" s="108" t="s">
        <v>121</v>
      </c>
      <c r="D63" s="1"/>
      <c r="E63" s="13" t="str">
        <f>IF('Microbiome Request Form '!$F$52="","",'Microbiome Request Form '!$F$52)</f>
        <v/>
      </c>
      <c r="F63" s="13" t="str">
        <f>IF('Microbiome Request Form '!$G$52="","",'Microbiome Request Form '!$G$52)</f>
        <v>Microbiota</v>
      </c>
      <c r="G63" s="1"/>
      <c r="H63" s="1"/>
      <c r="I63" s="96"/>
      <c r="J63" s="96"/>
      <c r="K63" s="96"/>
      <c r="L63" s="19"/>
      <c r="BA63" s="15" t="str">
        <f t="shared" si="17"/>
        <v/>
      </c>
      <c r="BB63" s="15" t="str">
        <f t="shared" si="17"/>
        <v/>
      </c>
      <c r="BC63" s="15" t="str">
        <f t="shared" si="17"/>
        <v/>
      </c>
      <c r="BD63" s="15" t="str">
        <f t="shared" si="17"/>
        <v/>
      </c>
      <c r="BE63" s="15" t="str">
        <f t="shared" si="17"/>
        <v/>
      </c>
      <c r="BF63" s="15" t="str">
        <f t="shared" si="17"/>
        <v/>
      </c>
      <c r="BG63" s="15" t="str">
        <f t="shared" si="16"/>
        <v/>
      </c>
      <c r="BH63" s="16">
        <f t="shared" si="15"/>
        <v>0</v>
      </c>
    </row>
    <row r="64" spans="2:60" ht="15.75" x14ac:dyDescent="0.25">
      <c r="B64" s="11"/>
      <c r="C64" s="108" t="s">
        <v>122</v>
      </c>
      <c r="D64" s="1"/>
      <c r="E64" s="13" t="str">
        <f>IF('Microbiome Request Form '!$F$52="","",'Microbiome Request Form '!$F$52)</f>
        <v/>
      </c>
      <c r="F64" s="13" t="str">
        <f>IF('Microbiome Request Form '!$G$52="","",'Microbiome Request Form '!$G$52)</f>
        <v>Microbiota</v>
      </c>
      <c r="G64" s="1"/>
      <c r="H64" s="1"/>
      <c r="I64" s="96"/>
      <c r="J64" s="96"/>
      <c r="K64" s="96"/>
      <c r="L64" s="19"/>
      <c r="BA64" s="15" t="str">
        <f t="shared" si="17"/>
        <v/>
      </c>
      <c r="BB64" s="15" t="str">
        <f t="shared" si="17"/>
        <v/>
      </c>
      <c r="BC64" s="15" t="str">
        <f t="shared" si="17"/>
        <v/>
      </c>
      <c r="BD64" s="15" t="str">
        <f t="shared" si="17"/>
        <v/>
      </c>
      <c r="BE64" s="15" t="str">
        <f t="shared" si="17"/>
        <v/>
      </c>
      <c r="BF64" s="15" t="str">
        <f t="shared" si="17"/>
        <v/>
      </c>
      <c r="BG64" s="15" t="str">
        <f t="shared" si="16"/>
        <v/>
      </c>
      <c r="BH64" s="16">
        <f t="shared" si="15"/>
        <v>0</v>
      </c>
    </row>
    <row r="65" spans="2:60" ht="15.75" x14ac:dyDescent="0.25">
      <c r="B65" s="11"/>
      <c r="C65" s="108" t="s">
        <v>123</v>
      </c>
      <c r="D65" s="1"/>
      <c r="E65" s="13" t="str">
        <f>IF('Microbiome Request Form '!$F$52="","",'Microbiome Request Form '!$F$52)</f>
        <v/>
      </c>
      <c r="F65" s="13" t="str">
        <f>IF('Microbiome Request Form '!$G$52="","",'Microbiome Request Form '!$G$52)</f>
        <v>Microbiota</v>
      </c>
      <c r="G65" s="1"/>
      <c r="H65" s="1"/>
      <c r="I65" s="96"/>
      <c r="J65" s="96"/>
      <c r="K65" s="96"/>
      <c r="L65" s="19"/>
      <c r="BA65" s="15" t="str">
        <f t="shared" si="17"/>
        <v/>
      </c>
      <c r="BB65" s="15" t="str">
        <f t="shared" si="17"/>
        <v/>
      </c>
      <c r="BC65" s="15" t="str">
        <f t="shared" si="17"/>
        <v/>
      </c>
      <c r="BD65" s="15" t="str">
        <f t="shared" si="17"/>
        <v/>
      </c>
      <c r="BE65" s="15" t="str">
        <f t="shared" si="17"/>
        <v/>
      </c>
      <c r="BF65" s="15" t="str">
        <f t="shared" si="17"/>
        <v/>
      </c>
      <c r="BG65" s="15" t="str">
        <f t="shared" si="16"/>
        <v/>
      </c>
      <c r="BH65" s="16">
        <f t="shared" si="15"/>
        <v>0</v>
      </c>
    </row>
    <row r="66" spans="2:60" ht="15.75" x14ac:dyDescent="0.25">
      <c r="B66" s="11"/>
      <c r="C66" s="108" t="s">
        <v>124</v>
      </c>
      <c r="D66" s="1"/>
      <c r="E66" s="13" t="str">
        <f>IF('Microbiome Request Form '!$F$52="","",'Microbiome Request Form '!$F$52)</f>
        <v/>
      </c>
      <c r="F66" s="13" t="str">
        <f>IF('Microbiome Request Form '!$G$52="","",'Microbiome Request Form '!$G$52)</f>
        <v>Microbiota</v>
      </c>
      <c r="G66" s="1"/>
      <c r="H66" s="1"/>
      <c r="I66" s="96"/>
      <c r="J66" s="96"/>
      <c r="K66" s="96"/>
      <c r="L66" s="19"/>
      <c r="BA66" s="15" t="str">
        <f t="shared" si="17"/>
        <v/>
      </c>
      <c r="BB66" s="15" t="str">
        <f t="shared" si="17"/>
        <v/>
      </c>
      <c r="BC66" s="15" t="str">
        <f t="shared" si="17"/>
        <v/>
      </c>
      <c r="BD66" s="15" t="str">
        <f t="shared" si="17"/>
        <v/>
      </c>
      <c r="BE66" s="15" t="str">
        <f t="shared" si="17"/>
        <v/>
      </c>
      <c r="BF66" s="15" t="str">
        <f t="shared" si="17"/>
        <v/>
      </c>
      <c r="BG66" s="15" t="str">
        <f t="shared" si="16"/>
        <v/>
      </c>
      <c r="BH66" s="16">
        <f t="shared" si="15"/>
        <v>0</v>
      </c>
    </row>
    <row r="67" spans="2:60" ht="15.75" x14ac:dyDescent="0.25">
      <c r="B67" s="11"/>
      <c r="C67" s="108" t="s">
        <v>125</v>
      </c>
      <c r="D67" s="1"/>
      <c r="E67" s="13" t="str">
        <f>IF('Microbiome Request Form '!$F$52="","",'Microbiome Request Form '!$F$52)</f>
        <v/>
      </c>
      <c r="F67" s="13" t="str">
        <f>IF('Microbiome Request Form '!$G$52="","",'Microbiome Request Form '!$G$52)</f>
        <v>Microbiota</v>
      </c>
      <c r="G67" s="1"/>
      <c r="H67" s="1"/>
      <c r="I67" s="96"/>
      <c r="J67" s="96"/>
      <c r="K67" s="96"/>
      <c r="L67" s="19"/>
      <c r="BA67" s="15" t="str">
        <f t="shared" si="17"/>
        <v/>
      </c>
      <c r="BB67" s="15" t="str">
        <f t="shared" si="17"/>
        <v/>
      </c>
      <c r="BC67" s="15" t="str">
        <f t="shared" si="17"/>
        <v/>
      </c>
      <c r="BD67" s="15" t="str">
        <f t="shared" si="17"/>
        <v/>
      </c>
      <c r="BE67" s="15" t="str">
        <f t="shared" si="17"/>
        <v/>
      </c>
      <c r="BF67" s="15" t="str">
        <f t="shared" si="17"/>
        <v/>
      </c>
      <c r="BG67" s="15" t="str">
        <f t="shared" si="16"/>
        <v/>
      </c>
      <c r="BH67" s="16">
        <f t="shared" si="15"/>
        <v>0</v>
      </c>
    </row>
    <row r="68" spans="2:60" ht="15.75" x14ac:dyDescent="0.25">
      <c r="B68" s="11"/>
      <c r="C68" s="108" t="s">
        <v>126</v>
      </c>
      <c r="D68" s="1"/>
      <c r="E68" s="13" t="str">
        <f>IF('Microbiome Request Form '!$F$52="","",'Microbiome Request Form '!$F$52)</f>
        <v/>
      </c>
      <c r="F68" s="13" t="str">
        <f>IF('Microbiome Request Form '!$G$52="","",'Microbiome Request Form '!$G$52)</f>
        <v>Microbiota</v>
      </c>
      <c r="G68" s="1"/>
      <c r="H68" s="1"/>
      <c r="I68" s="96"/>
      <c r="J68" s="96"/>
      <c r="K68" s="96"/>
      <c r="L68" s="19"/>
      <c r="BA68" s="15" t="str">
        <f t="shared" si="17"/>
        <v/>
      </c>
      <c r="BB68" s="15" t="str">
        <f t="shared" si="17"/>
        <v/>
      </c>
      <c r="BC68" s="15" t="str">
        <f t="shared" si="17"/>
        <v/>
      </c>
      <c r="BD68" s="15" t="str">
        <f t="shared" si="17"/>
        <v/>
      </c>
      <c r="BE68" s="15" t="str">
        <f t="shared" si="17"/>
        <v/>
      </c>
      <c r="BF68" s="15" t="str">
        <f t="shared" si="17"/>
        <v/>
      </c>
      <c r="BG68" s="15" t="str">
        <f t="shared" si="16"/>
        <v/>
      </c>
      <c r="BH68" s="16">
        <f t="shared" si="15"/>
        <v>0</v>
      </c>
    </row>
    <row r="69" spans="2:60" ht="15.75" x14ac:dyDescent="0.25">
      <c r="B69" s="11"/>
      <c r="C69" s="108" t="s">
        <v>127</v>
      </c>
      <c r="D69" s="1"/>
      <c r="E69" s="13" t="str">
        <f>IF('Microbiome Request Form '!$F$52="","",'Microbiome Request Form '!$F$52)</f>
        <v/>
      </c>
      <c r="F69" s="13" t="str">
        <f>IF('Microbiome Request Form '!$G$52="","",'Microbiome Request Form '!$G$52)</f>
        <v>Microbiota</v>
      </c>
      <c r="G69" s="1"/>
      <c r="H69" s="1"/>
      <c r="I69" s="96"/>
      <c r="J69" s="96"/>
      <c r="K69" s="96"/>
      <c r="L69" s="19"/>
      <c r="BA69" s="15" t="str">
        <f t="shared" si="17"/>
        <v/>
      </c>
      <c r="BB69" s="15" t="str">
        <f t="shared" si="17"/>
        <v/>
      </c>
      <c r="BC69" s="15" t="str">
        <f t="shared" si="17"/>
        <v/>
      </c>
      <c r="BD69" s="15" t="str">
        <f t="shared" si="17"/>
        <v/>
      </c>
      <c r="BE69" s="15" t="str">
        <f t="shared" si="17"/>
        <v/>
      </c>
      <c r="BF69" s="15" t="str">
        <f t="shared" si="17"/>
        <v/>
      </c>
      <c r="BG69" s="15" t="str">
        <f t="shared" si="16"/>
        <v/>
      </c>
      <c r="BH69" s="16">
        <f t="shared" si="15"/>
        <v>0</v>
      </c>
    </row>
    <row r="70" spans="2:60" ht="15.75" x14ac:dyDescent="0.25">
      <c r="B70" s="11"/>
      <c r="C70" s="108" t="s">
        <v>128</v>
      </c>
      <c r="D70" s="1"/>
      <c r="E70" s="13" t="str">
        <f>IF('Microbiome Request Form '!$F$52="","",'Microbiome Request Form '!$F$52)</f>
        <v/>
      </c>
      <c r="F70" s="13" t="str">
        <f>IF('Microbiome Request Form '!$G$52="","",'Microbiome Request Form '!$G$52)</f>
        <v>Microbiota</v>
      </c>
      <c r="G70" s="1"/>
      <c r="H70" s="1"/>
      <c r="I70" s="96"/>
      <c r="J70" s="96"/>
      <c r="K70" s="96"/>
      <c r="L70" s="19"/>
      <c r="BA70" s="15" t="str">
        <f t="shared" si="17"/>
        <v/>
      </c>
      <c r="BB70" s="15" t="str">
        <f t="shared" si="17"/>
        <v/>
      </c>
      <c r="BC70" s="15" t="str">
        <f t="shared" si="17"/>
        <v/>
      </c>
      <c r="BD70" s="15" t="str">
        <f t="shared" si="17"/>
        <v/>
      </c>
      <c r="BE70" s="15" t="str">
        <f t="shared" si="17"/>
        <v/>
      </c>
      <c r="BF70" s="15" t="str">
        <f t="shared" si="17"/>
        <v/>
      </c>
      <c r="BG70" s="15" t="str">
        <f t="shared" si="16"/>
        <v/>
      </c>
      <c r="BH70" s="16">
        <f t="shared" si="15"/>
        <v>0</v>
      </c>
    </row>
    <row r="71" spans="2:60" ht="15.75" x14ac:dyDescent="0.25">
      <c r="B71" s="11"/>
      <c r="C71" s="108" t="s">
        <v>129</v>
      </c>
      <c r="D71" s="1"/>
      <c r="E71" s="13" t="str">
        <f>IF('Microbiome Request Form '!$F$52="","",'Microbiome Request Form '!$F$52)</f>
        <v/>
      </c>
      <c r="F71" s="13" t="str">
        <f>IF('Microbiome Request Form '!$G$52="","",'Microbiome Request Form '!$G$52)</f>
        <v>Microbiota</v>
      </c>
      <c r="G71" s="1"/>
      <c r="H71" s="1"/>
      <c r="I71" s="96"/>
      <c r="J71" s="96"/>
      <c r="K71" s="96"/>
      <c r="L71" s="19"/>
      <c r="BA71" s="15" t="str">
        <f t="shared" si="17"/>
        <v/>
      </c>
      <c r="BB71" s="15" t="str">
        <f t="shared" si="17"/>
        <v/>
      </c>
      <c r="BC71" s="15" t="str">
        <f t="shared" si="17"/>
        <v/>
      </c>
      <c r="BD71" s="15" t="str">
        <f t="shared" si="17"/>
        <v/>
      </c>
      <c r="BE71" s="15" t="str">
        <f t="shared" si="17"/>
        <v/>
      </c>
      <c r="BF71" s="15" t="str">
        <f t="shared" si="17"/>
        <v/>
      </c>
      <c r="BG71" s="15" t="str">
        <f t="shared" si="16"/>
        <v/>
      </c>
      <c r="BH71" s="16">
        <f t="shared" si="15"/>
        <v>0</v>
      </c>
    </row>
    <row r="72" spans="2:60" ht="15.75" x14ac:dyDescent="0.25">
      <c r="B72" s="11"/>
      <c r="C72" s="108" t="s">
        <v>130</v>
      </c>
      <c r="D72" s="1"/>
      <c r="E72" s="13" t="str">
        <f>IF('Microbiome Request Form '!$F$52="","",'Microbiome Request Form '!$F$52)</f>
        <v/>
      </c>
      <c r="F72" s="13" t="str">
        <f>IF('Microbiome Request Form '!$G$52="","",'Microbiome Request Form '!$G$52)</f>
        <v>Microbiota</v>
      </c>
      <c r="G72" s="1"/>
      <c r="H72" s="1"/>
      <c r="I72" s="96"/>
      <c r="J72" s="96"/>
      <c r="K72" s="96"/>
      <c r="L72" s="19"/>
      <c r="BA72" s="15" t="str">
        <f t="shared" si="17"/>
        <v/>
      </c>
      <c r="BB72" s="15" t="str">
        <f t="shared" si="17"/>
        <v/>
      </c>
      <c r="BC72" s="15" t="str">
        <f t="shared" si="17"/>
        <v/>
      </c>
      <c r="BD72" s="15" t="str">
        <f t="shared" si="17"/>
        <v/>
      </c>
      <c r="BE72" s="15" t="str">
        <f t="shared" si="17"/>
        <v/>
      </c>
      <c r="BF72" s="15" t="str">
        <f t="shared" si="17"/>
        <v/>
      </c>
      <c r="BG72" s="15" t="str">
        <f t="shared" si="16"/>
        <v/>
      </c>
      <c r="BH72" s="16">
        <f t="shared" si="15"/>
        <v>0</v>
      </c>
    </row>
    <row r="73" spans="2:60" ht="15.75" x14ac:dyDescent="0.25">
      <c r="B73" s="11"/>
      <c r="C73" s="108" t="s">
        <v>131</v>
      </c>
      <c r="D73" s="1"/>
      <c r="E73" s="13" t="str">
        <f>IF('Microbiome Request Form '!$F$52="","",'Microbiome Request Form '!$F$52)</f>
        <v/>
      </c>
      <c r="F73" s="13" t="str">
        <f>IF('Microbiome Request Form '!$G$52="","",'Microbiome Request Form '!$G$52)</f>
        <v>Microbiota</v>
      </c>
      <c r="G73" s="1"/>
      <c r="H73" s="1"/>
      <c r="I73" s="96"/>
      <c r="J73" s="96"/>
      <c r="K73" s="96"/>
      <c r="L73" s="19"/>
      <c r="BA73" s="15" t="str">
        <f t="shared" si="17"/>
        <v/>
      </c>
      <c r="BB73" s="15" t="str">
        <f t="shared" si="17"/>
        <v/>
      </c>
      <c r="BC73" s="15" t="str">
        <f t="shared" si="17"/>
        <v/>
      </c>
      <c r="BD73" s="15" t="str">
        <f t="shared" si="17"/>
        <v/>
      </c>
      <c r="BE73" s="15" t="str">
        <f t="shared" si="17"/>
        <v/>
      </c>
      <c r="BF73" s="15" t="str">
        <f t="shared" si="17"/>
        <v/>
      </c>
      <c r="BG73" s="15" t="str">
        <f t="shared" si="16"/>
        <v/>
      </c>
      <c r="BH73" s="16">
        <f t="shared" si="15"/>
        <v>0</v>
      </c>
    </row>
    <row r="74" spans="2:60" ht="15.75" x14ac:dyDescent="0.25">
      <c r="B74" s="11"/>
      <c r="C74" s="108" t="s">
        <v>132</v>
      </c>
      <c r="D74" s="1"/>
      <c r="E74" s="13" t="str">
        <f>IF('Microbiome Request Form '!$F$52="","",'Microbiome Request Form '!$F$52)</f>
        <v/>
      </c>
      <c r="F74" s="13" t="str">
        <f>IF('Microbiome Request Form '!$G$52="","",'Microbiome Request Form '!$G$52)</f>
        <v>Microbiota</v>
      </c>
      <c r="G74" s="1"/>
      <c r="H74" s="1"/>
      <c r="I74" s="96"/>
      <c r="J74" s="96"/>
      <c r="K74" s="96"/>
      <c r="L74" s="19"/>
      <c r="BA74" s="15" t="str">
        <f t="shared" si="17"/>
        <v/>
      </c>
      <c r="BB74" s="15" t="str">
        <f t="shared" si="17"/>
        <v/>
      </c>
      <c r="BC74" s="15" t="str">
        <f t="shared" si="17"/>
        <v/>
      </c>
      <c r="BD74" s="15" t="str">
        <f t="shared" si="17"/>
        <v/>
      </c>
      <c r="BE74" s="15" t="str">
        <f t="shared" si="17"/>
        <v/>
      </c>
      <c r="BF74" s="15" t="str">
        <f t="shared" si="17"/>
        <v/>
      </c>
      <c r="BG74" s="15" t="str">
        <f t="shared" si="16"/>
        <v/>
      </c>
      <c r="BH74" s="16">
        <f t="shared" si="15"/>
        <v>0</v>
      </c>
    </row>
    <row r="75" spans="2:60" ht="15.75" x14ac:dyDescent="0.25">
      <c r="B75" s="11"/>
      <c r="C75" s="108" t="s">
        <v>133</v>
      </c>
      <c r="D75" s="1"/>
      <c r="E75" s="13" t="str">
        <f>IF('Microbiome Request Form '!$F$52="","",'Microbiome Request Form '!$F$52)</f>
        <v/>
      </c>
      <c r="F75" s="13" t="str">
        <f>IF('Microbiome Request Form '!$G$52="","",'Microbiome Request Form '!$G$52)</f>
        <v>Microbiota</v>
      </c>
      <c r="G75" s="1"/>
      <c r="H75" s="1"/>
      <c r="I75" s="96"/>
      <c r="J75" s="96"/>
      <c r="K75" s="96"/>
      <c r="L75" s="19"/>
      <c r="BA75" s="15" t="str">
        <f t="shared" si="17"/>
        <v/>
      </c>
      <c r="BB75" s="15" t="str">
        <f t="shared" si="17"/>
        <v/>
      </c>
      <c r="BC75" s="15" t="str">
        <f t="shared" si="17"/>
        <v/>
      </c>
      <c r="BD75" s="15" t="str">
        <f t="shared" si="17"/>
        <v/>
      </c>
      <c r="BE75" s="15" t="str">
        <f t="shared" si="17"/>
        <v/>
      </c>
      <c r="BF75" s="15" t="str">
        <f t="shared" si="17"/>
        <v/>
      </c>
      <c r="BG75" s="15" t="str">
        <f t="shared" si="16"/>
        <v/>
      </c>
      <c r="BH75" s="16">
        <f t="shared" si="15"/>
        <v>0</v>
      </c>
    </row>
    <row r="76" spans="2:60" ht="15.75" x14ac:dyDescent="0.25">
      <c r="B76" s="11"/>
      <c r="C76" s="108" t="s">
        <v>134</v>
      </c>
      <c r="D76" s="1"/>
      <c r="E76" s="13" t="str">
        <f>IF('Microbiome Request Form '!$F$52="","",'Microbiome Request Form '!$F$52)</f>
        <v/>
      </c>
      <c r="F76" s="13" t="str">
        <f>IF('Microbiome Request Form '!$G$52="","",'Microbiome Request Form '!$G$52)</f>
        <v>Microbiota</v>
      </c>
      <c r="G76" s="1"/>
      <c r="H76" s="1"/>
      <c r="I76" s="96"/>
      <c r="J76" s="96"/>
      <c r="K76" s="96"/>
      <c r="L76" s="19"/>
      <c r="BA76" s="15" t="str">
        <f t="shared" si="17"/>
        <v/>
      </c>
      <c r="BB76" s="15" t="str">
        <f t="shared" si="17"/>
        <v/>
      </c>
      <c r="BC76" s="15" t="str">
        <f t="shared" si="17"/>
        <v/>
      </c>
      <c r="BD76" s="15" t="str">
        <f t="shared" si="17"/>
        <v/>
      </c>
      <c r="BE76" s="15" t="str">
        <f t="shared" si="17"/>
        <v/>
      </c>
      <c r="BF76" s="15" t="str">
        <f t="shared" si="17"/>
        <v/>
      </c>
      <c r="BG76" s="15" t="str">
        <f t="shared" si="16"/>
        <v/>
      </c>
      <c r="BH76" s="16">
        <f t="shared" si="15"/>
        <v>0</v>
      </c>
    </row>
    <row r="77" spans="2:60" ht="15.75" x14ac:dyDescent="0.25">
      <c r="B77" s="11"/>
      <c r="C77" s="108" t="s">
        <v>135</v>
      </c>
      <c r="D77" s="1"/>
      <c r="E77" s="13" t="str">
        <f>IF('Microbiome Request Form '!$F$52="","",'Microbiome Request Form '!$F$52)</f>
        <v/>
      </c>
      <c r="F77" s="13" t="str">
        <f>IF('Microbiome Request Form '!$G$52="","",'Microbiome Request Form '!$G$52)</f>
        <v>Microbiota</v>
      </c>
      <c r="G77" s="1"/>
      <c r="H77" s="1"/>
      <c r="I77" s="96"/>
      <c r="J77" s="96"/>
      <c r="K77" s="96"/>
      <c r="L77" s="19"/>
      <c r="BA77" s="15" t="str">
        <f t="shared" si="17"/>
        <v/>
      </c>
      <c r="BB77" s="15" t="str">
        <f t="shared" si="17"/>
        <v/>
      </c>
      <c r="BC77" s="15" t="str">
        <f t="shared" si="17"/>
        <v/>
      </c>
      <c r="BD77" s="15" t="str">
        <f t="shared" si="17"/>
        <v/>
      </c>
      <c r="BE77" s="15" t="str">
        <f t="shared" si="17"/>
        <v/>
      </c>
      <c r="BF77" s="15" t="str">
        <f t="shared" si="17"/>
        <v/>
      </c>
      <c r="BG77" s="15" t="str">
        <f t="shared" si="16"/>
        <v/>
      </c>
      <c r="BH77" s="16">
        <f t="shared" si="15"/>
        <v>0</v>
      </c>
    </row>
    <row r="78" spans="2:60" ht="15.75" x14ac:dyDescent="0.25">
      <c r="B78" s="11"/>
      <c r="C78" s="108" t="s">
        <v>136</v>
      </c>
      <c r="D78" s="1"/>
      <c r="E78" s="13" t="str">
        <f>IF('Microbiome Request Form '!$F$52="","",'Microbiome Request Form '!$F$52)</f>
        <v/>
      </c>
      <c r="F78" s="13" t="str">
        <f>IF('Microbiome Request Form '!$G$52="","",'Microbiome Request Form '!$G$52)</f>
        <v>Microbiota</v>
      </c>
      <c r="G78" s="1"/>
      <c r="H78" s="1"/>
      <c r="I78" s="96"/>
      <c r="J78" s="96"/>
      <c r="K78" s="96"/>
      <c r="L78" s="19"/>
      <c r="BA78" s="15" t="str">
        <f t="shared" si="17"/>
        <v/>
      </c>
      <c r="BB78" s="15" t="str">
        <f t="shared" si="17"/>
        <v/>
      </c>
      <c r="BC78" s="15" t="str">
        <f t="shared" si="17"/>
        <v/>
      </c>
      <c r="BD78" s="15" t="str">
        <f t="shared" si="17"/>
        <v/>
      </c>
      <c r="BE78" s="15" t="str">
        <f t="shared" si="17"/>
        <v/>
      </c>
      <c r="BF78" s="15" t="str">
        <f t="shared" si="17"/>
        <v/>
      </c>
      <c r="BG78" s="15" t="str">
        <f t="shared" si="16"/>
        <v/>
      </c>
      <c r="BH78" s="16">
        <f t="shared" si="15"/>
        <v>0</v>
      </c>
    </row>
    <row r="79" spans="2:60" ht="15.75" x14ac:dyDescent="0.25">
      <c r="B79" s="11"/>
      <c r="C79" s="108" t="s">
        <v>137</v>
      </c>
      <c r="D79" s="1"/>
      <c r="E79" s="13" t="str">
        <f>IF('Microbiome Request Form '!$F$52="","",'Microbiome Request Form '!$F$52)</f>
        <v/>
      </c>
      <c r="F79" s="13" t="str">
        <f>IF('Microbiome Request Form '!$G$52="","",'Microbiome Request Form '!$G$52)</f>
        <v>Microbiota</v>
      </c>
      <c r="G79" s="1"/>
      <c r="H79" s="1"/>
      <c r="I79" s="96"/>
      <c r="J79" s="96"/>
      <c r="K79" s="96"/>
      <c r="L79" s="19"/>
      <c r="BA79" s="15" t="str">
        <f t="shared" si="17"/>
        <v/>
      </c>
      <c r="BB79" s="15" t="str">
        <f t="shared" si="17"/>
        <v/>
      </c>
      <c r="BC79" s="15" t="str">
        <f t="shared" si="17"/>
        <v/>
      </c>
      <c r="BD79" s="15" t="str">
        <f t="shared" si="17"/>
        <v/>
      </c>
      <c r="BE79" s="15" t="str">
        <f t="shared" si="17"/>
        <v/>
      </c>
      <c r="BF79" s="15" t="str">
        <f t="shared" si="17"/>
        <v/>
      </c>
      <c r="BG79" s="15" t="str">
        <f t="shared" si="16"/>
        <v/>
      </c>
      <c r="BH79" s="16">
        <f t="shared" si="15"/>
        <v>0</v>
      </c>
    </row>
    <row r="80" spans="2:60" ht="15.75" x14ac:dyDescent="0.25">
      <c r="B80" s="11"/>
      <c r="C80" s="108" t="s">
        <v>138</v>
      </c>
      <c r="D80" s="1"/>
      <c r="E80" s="13" t="str">
        <f>IF('Microbiome Request Form '!$F$52="","",'Microbiome Request Form '!$F$52)</f>
        <v/>
      </c>
      <c r="F80" s="13" t="str">
        <f>IF('Microbiome Request Form '!$G$52="","",'Microbiome Request Form '!$G$52)</f>
        <v>Microbiota</v>
      </c>
      <c r="G80" s="1"/>
      <c r="H80" s="1"/>
      <c r="I80" s="96"/>
      <c r="J80" s="96"/>
      <c r="K80" s="96"/>
      <c r="L80" s="19"/>
      <c r="BA80" s="15" t="str">
        <f t="shared" si="17"/>
        <v/>
      </c>
      <c r="BB80" s="15" t="str">
        <f t="shared" si="17"/>
        <v/>
      </c>
      <c r="BC80" s="15" t="str">
        <f t="shared" si="17"/>
        <v/>
      </c>
      <c r="BD80" s="15" t="str">
        <f t="shared" si="17"/>
        <v/>
      </c>
      <c r="BE80" s="15" t="str">
        <f t="shared" si="17"/>
        <v/>
      </c>
      <c r="BF80" s="15" t="str">
        <f t="shared" si="17"/>
        <v/>
      </c>
      <c r="BG80" s="15" t="str">
        <f t="shared" si="16"/>
        <v/>
      </c>
      <c r="BH80" s="16">
        <f t="shared" si="15"/>
        <v>0</v>
      </c>
    </row>
    <row r="81" spans="2:60" ht="15.75" x14ac:dyDescent="0.25">
      <c r="B81" s="11"/>
      <c r="C81" s="108" t="s">
        <v>139</v>
      </c>
      <c r="D81" s="1"/>
      <c r="E81" s="13" t="str">
        <f>IF('Microbiome Request Form '!$F$52="","",'Microbiome Request Form '!$F$52)</f>
        <v/>
      </c>
      <c r="F81" s="13" t="str">
        <f>IF('Microbiome Request Form '!$G$52="","",'Microbiome Request Form '!$G$52)</f>
        <v>Microbiota</v>
      </c>
      <c r="G81" s="1"/>
      <c r="H81" s="1"/>
      <c r="I81" s="96"/>
      <c r="J81" s="96"/>
      <c r="K81" s="96"/>
      <c r="L81" s="19"/>
      <c r="BA81" s="15" t="str">
        <f t="shared" si="17"/>
        <v/>
      </c>
      <c r="BB81" s="15" t="str">
        <f t="shared" si="17"/>
        <v/>
      </c>
      <c r="BC81" s="15" t="str">
        <f t="shared" si="17"/>
        <v/>
      </c>
      <c r="BD81" s="15" t="str">
        <f t="shared" si="17"/>
        <v/>
      </c>
      <c r="BE81" s="15" t="str">
        <f t="shared" si="17"/>
        <v/>
      </c>
      <c r="BF81" s="15" t="str">
        <f t="shared" si="17"/>
        <v/>
      </c>
      <c r="BG81" s="15" t="str">
        <f t="shared" si="16"/>
        <v/>
      </c>
      <c r="BH81" s="16">
        <f t="shared" si="15"/>
        <v>0</v>
      </c>
    </row>
    <row r="82" spans="2:60" ht="15.75" x14ac:dyDescent="0.25">
      <c r="B82" s="11"/>
      <c r="C82" s="108" t="s">
        <v>140</v>
      </c>
      <c r="D82" s="1"/>
      <c r="E82" s="13" t="str">
        <f>IF('Microbiome Request Form '!$F$52="","",'Microbiome Request Form '!$F$52)</f>
        <v/>
      </c>
      <c r="F82" s="13" t="str">
        <f>IF('Microbiome Request Form '!$G$52="","",'Microbiome Request Form '!$G$52)</f>
        <v>Microbiota</v>
      </c>
      <c r="G82" s="1"/>
      <c r="H82" s="1"/>
      <c r="I82" s="96"/>
      <c r="J82" s="96"/>
      <c r="K82" s="96"/>
      <c r="L82" s="19"/>
      <c r="BA82" s="15" t="str">
        <f t="shared" si="17"/>
        <v/>
      </c>
      <c r="BB82" s="15" t="str">
        <f t="shared" si="17"/>
        <v/>
      </c>
      <c r="BC82" s="15" t="str">
        <f t="shared" si="17"/>
        <v/>
      </c>
      <c r="BD82" s="15" t="str">
        <f t="shared" si="17"/>
        <v/>
      </c>
      <c r="BE82" s="15" t="str">
        <f t="shared" si="17"/>
        <v/>
      </c>
      <c r="BF82" s="15" t="str">
        <f t="shared" si="17"/>
        <v/>
      </c>
      <c r="BG82" s="15" t="str">
        <f t="shared" si="16"/>
        <v/>
      </c>
      <c r="BH82" s="16">
        <f t="shared" si="15"/>
        <v>0</v>
      </c>
    </row>
    <row r="83" spans="2:60" ht="15.75" x14ac:dyDescent="0.25">
      <c r="B83" s="11"/>
      <c r="C83" s="108" t="s">
        <v>141</v>
      </c>
      <c r="D83" s="1"/>
      <c r="E83" s="13" t="str">
        <f>IF('Microbiome Request Form '!$F$52="","",'Microbiome Request Form '!$F$52)</f>
        <v/>
      </c>
      <c r="F83" s="13" t="str">
        <f>IF('Microbiome Request Form '!$G$52="","",'Microbiome Request Form '!$G$52)</f>
        <v>Microbiota</v>
      </c>
      <c r="G83" s="1"/>
      <c r="H83" s="1"/>
      <c r="I83" s="96"/>
      <c r="J83" s="96"/>
      <c r="K83" s="96"/>
      <c r="L83" s="19"/>
      <c r="BA83" s="15" t="str">
        <f t="shared" si="17"/>
        <v/>
      </c>
      <c r="BB83" s="15" t="str">
        <f t="shared" si="17"/>
        <v/>
      </c>
      <c r="BC83" s="15" t="str">
        <f t="shared" si="17"/>
        <v/>
      </c>
      <c r="BD83" s="15" t="str">
        <f t="shared" si="17"/>
        <v/>
      </c>
      <c r="BE83" s="15" t="str">
        <f t="shared" si="17"/>
        <v/>
      </c>
      <c r="BF83" s="15" t="str">
        <f t="shared" si="17"/>
        <v/>
      </c>
      <c r="BG83" s="15" t="str">
        <f t="shared" si="16"/>
        <v/>
      </c>
      <c r="BH83" s="16">
        <f t="shared" si="15"/>
        <v>0</v>
      </c>
    </row>
    <row r="84" spans="2:60" ht="15.75" x14ac:dyDescent="0.25">
      <c r="B84" s="11"/>
      <c r="C84" s="108" t="s">
        <v>142</v>
      </c>
      <c r="D84" s="1"/>
      <c r="E84" s="13" t="str">
        <f>IF('Microbiome Request Form '!$F$52="","",'Microbiome Request Form '!$F$52)</f>
        <v/>
      </c>
      <c r="F84" s="13" t="str">
        <f>IF('Microbiome Request Form '!$G$52="","",'Microbiome Request Form '!$G$52)</f>
        <v>Microbiota</v>
      </c>
      <c r="G84" s="1"/>
      <c r="H84" s="1"/>
      <c r="I84" s="96"/>
      <c r="J84" s="96"/>
      <c r="K84" s="96"/>
      <c r="L84" s="19"/>
      <c r="BA84" s="15" t="str">
        <f t="shared" si="17"/>
        <v/>
      </c>
      <c r="BB84" s="15" t="str">
        <f t="shared" si="17"/>
        <v/>
      </c>
      <c r="BC84" s="15" t="str">
        <f t="shared" si="17"/>
        <v/>
      </c>
      <c r="BD84" s="15" t="str">
        <f t="shared" si="17"/>
        <v/>
      </c>
      <c r="BE84" s="15" t="str">
        <f t="shared" si="17"/>
        <v/>
      </c>
      <c r="BF84" s="15" t="str">
        <f t="shared" si="17"/>
        <v/>
      </c>
      <c r="BG84" s="15" t="str">
        <f t="shared" ref="BG84:BG115" si="18">IF(LEN(D84)&gt;6,"error",CONCATENATE(BA84,BB84,BC84,BD84,BE84,BF84))</f>
        <v/>
      </c>
      <c r="BH84" s="16">
        <f t="shared" si="15"/>
        <v>0</v>
      </c>
    </row>
    <row r="85" spans="2:60" ht="15.75" x14ac:dyDescent="0.25">
      <c r="B85" s="11"/>
      <c r="C85" s="108" t="s">
        <v>143</v>
      </c>
      <c r="D85" s="1"/>
      <c r="E85" s="13" t="str">
        <f>IF('Microbiome Request Form '!$F$52="","",'Microbiome Request Form '!$F$52)</f>
        <v/>
      </c>
      <c r="F85" s="13" t="str">
        <f>IF('Microbiome Request Form '!$G$52="","",'Microbiome Request Form '!$G$52)</f>
        <v>Microbiota</v>
      </c>
      <c r="G85" s="1"/>
      <c r="H85" s="1"/>
      <c r="I85" s="96"/>
      <c r="J85" s="96"/>
      <c r="K85" s="96"/>
      <c r="L85" s="19"/>
      <c r="BA85" s="15" t="str">
        <f t="shared" ref="BA85:BF115" si="19">IF(OR(MID($D85,BA$19,1)="º",MID($D85,BA$19,1)="$",MID($D85,BA$19,1)="@",MID($D85,BA$19,1)="ª",MID($D85,BA$19,1)="\",MID($D85,BA$19,1)="!",MID($D85,BA$19,1)="·",MID($D85,BA$19,1)="#",MID($D85,BA$19,1)="%",MID($D85,BA$19,1)="&amp;",MID($D85,BA$19,1)="¬",MID($D85,BA$19,1)="/",MID($D85,BA$19,1)="(",MID($D85,BA$19,1)=")",MID($D85,BA$19,1)="=",MID($D85,BA$19,1)="?",MID($D85,BA$19,1)="¿",MID($D85,BA$19,1)="¡",MID($D85,BA$19,1)="^",MID($D85,BA$19,1)="*",MID($D85,BA$19,1)="[",MID($D85,BA$19,1)="]",MID($D85,BA$19,1)="+",MID($D85,BA$19,1)="{",MID($D85,BA$19,1)="}",MID($D85,BA$19,1)="&lt;",MID($D85,BA$19,1)="&gt;",MID($D85,BA$19,1)=";",MID($D85,BA$19,1)=",",MID($D85,BA$19,1)=":",MID($D85,BA$19,1)="-",MID($D85,BA$19,1)=" ",MID($D85,BA$19,1)="."),"error",MID($D85,BA$19,1))</f>
        <v/>
      </c>
      <c r="BB85" s="15" t="str">
        <f t="shared" si="19"/>
        <v/>
      </c>
      <c r="BC85" s="15" t="str">
        <f t="shared" si="19"/>
        <v/>
      </c>
      <c r="BD85" s="15" t="str">
        <f t="shared" si="19"/>
        <v/>
      </c>
      <c r="BE85" s="15" t="str">
        <f t="shared" si="19"/>
        <v/>
      </c>
      <c r="BF85" s="15" t="str">
        <f t="shared" si="19"/>
        <v/>
      </c>
      <c r="BG85" s="15" t="str">
        <f t="shared" si="18"/>
        <v/>
      </c>
      <c r="BH85" s="16">
        <f t="shared" ref="BH85:BH115" si="20">VALUE(IFERROR(SEARCH("error",BG85),"0"))</f>
        <v>0</v>
      </c>
    </row>
    <row r="86" spans="2:60" ht="15.75" x14ac:dyDescent="0.25">
      <c r="B86" s="11"/>
      <c r="C86" s="108" t="s">
        <v>144</v>
      </c>
      <c r="D86" s="1"/>
      <c r="E86" s="13" t="str">
        <f>IF('Microbiome Request Form '!$F$52="","",'Microbiome Request Form '!$F$52)</f>
        <v/>
      </c>
      <c r="F86" s="13" t="str">
        <f>IF('Microbiome Request Form '!$G$52="","",'Microbiome Request Form '!$G$52)</f>
        <v>Microbiota</v>
      </c>
      <c r="G86" s="1"/>
      <c r="H86" s="1"/>
      <c r="I86" s="96"/>
      <c r="J86" s="96"/>
      <c r="K86" s="96"/>
      <c r="L86" s="19"/>
      <c r="BA86" s="15" t="str">
        <f t="shared" si="19"/>
        <v/>
      </c>
      <c r="BB86" s="15" t="str">
        <f t="shared" si="19"/>
        <v/>
      </c>
      <c r="BC86" s="15" t="str">
        <f t="shared" si="19"/>
        <v/>
      </c>
      <c r="BD86" s="15" t="str">
        <f t="shared" si="19"/>
        <v/>
      </c>
      <c r="BE86" s="15" t="str">
        <f t="shared" si="19"/>
        <v/>
      </c>
      <c r="BF86" s="15" t="str">
        <f t="shared" si="19"/>
        <v/>
      </c>
      <c r="BG86" s="15" t="str">
        <f t="shared" si="18"/>
        <v/>
      </c>
      <c r="BH86" s="16">
        <f t="shared" si="20"/>
        <v>0</v>
      </c>
    </row>
    <row r="87" spans="2:60" ht="15.75" x14ac:dyDescent="0.25">
      <c r="B87" s="11"/>
      <c r="C87" s="108" t="s">
        <v>145</v>
      </c>
      <c r="D87" s="1"/>
      <c r="E87" s="13" t="str">
        <f>IF('Microbiome Request Form '!$F$52="","",'Microbiome Request Form '!$F$52)</f>
        <v/>
      </c>
      <c r="F87" s="13" t="str">
        <f>IF('Microbiome Request Form '!$G$52="","",'Microbiome Request Form '!$G$52)</f>
        <v>Microbiota</v>
      </c>
      <c r="G87" s="1"/>
      <c r="H87" s="1"/>
      <c r="I87" s="96"/>
      <c r="J87" s="96"/>
      <c r="K87" s="96"/>
      <c r="L87" s="19"/>
      <c r="BA87" s="15" t="str">
        <f t="shared" si="19"/>
        <v/>
      </c>
      <c r="BB87" s="15" t="str">
        <f t="shared" si="19"/>
        <v/>
      </c>
      <c r="BC87" s="15" t="str">
        <f t="shared" si="19"/>
        <v/>
      </c>
      <c r="BD87" s="15" t="str">
        <f t="shared" si="19"/>
        <v/>
      </c>
      <c r="BE87" s="15" t="str">
        <f t="shared" si="19"/>
        <v/>
      </c>
      <c r="BF87" s="15" t="str">
        <f t="shared" si="19"/>
        <v/>
      </c>
      <c r="BG87" s="15" t="str">
        <f t="shared" si="18"/>
        <v/>
      </c>
      <c r="BH87" s="16">
        <f t="shared" si="20"/>
        <v>0</v>
      </c>
    </row>
    <row r="88" spans="2:60" ht="15.75" x14ac:dyDescent="0.25">
      <c r="B88" s="11"/>
      <c r="C88" s="108" t="s">
        <v>146</v>
      </c>
      <c r="D88" s="1"/>
      <c r="E88" s="13" t="str">
        <f>IF('Microbiome Request Form '!$F$52="","",'Microbiome Request Form '!$F$52)</f>
        <v/>
      </c>
      <c r="F88" s="13" t="str">
        <f>IF('Microbiome Request Form '!$G$52="","",'Microbiome Request Form '!$G$52)</f>
        <v>Microbiota</v>
      </c>
      <c r="G88" s="1"/>
      <c r="H88" s="1"/>
      <c r="I88" s="96"/>
      <c r="J88" s="96"/>
      <c r="K88" s="96"/>
      <c r="L88" s="19"/>
      <c r="BA88" s="15" t="str">
        <f t="shared" si="19"/>
        <v/>
      </c>
      <c r="BB88" s="15" t="str">
        <f t="shared" si="19"/>
        <v/>
      </c>
      <c r="BC88" s="15" t="str">
        <f t="shared" si="19"/>
        <v/>
      </c>
      <c r="BD88" s="15" t="str">
        <f t="shared" si="19"/>
        <v/>
      </c>
      <c r="BE88" s="15" t="str">
        <f t="shared" si="19"/>
        <v/>
      </c>
      <c r="BF88" s="15" t="str">
        <f t="shared" si="19"/>
        <v/>
      </c>
      <c r="BG88" s="15" t="str">
        <f t="shared" si="18"/>
        <v/>
      </c>
      <c r="BH88" s="16">
        <f t="shared" si="20"/>
        <v>0</v>
      </c>
    </row>
    <row r="89" spans="2:60" ht="15.75" x14ac:dyDescent="0.25">
      <c r="B89" s="11"/>
      <c r="C89" s="108" t="s">
        <v>147</v>
      </c>
      <c r="D89" s="1"/>
      <c r="E89" s="13" t="str">
        <f>IF('Microbiome Request Form '!$F$52="","",'Microbiome Request Form '!$F$52)</f>
        <v/>
      </c>
      <c r="F89" s="13" t="str">
        <f>IF('Microbiome Request Form '!$G$52="","",'Microbiome Request Form '!$G$52)</f>
        <v>Microbiota</v>
      </c>
      <c r="G89" s="1"/>
      <c r="H89" s="1"/>
      <c r="I89" s="96"/>
      <c r="J89" s="96"/>
      <c r="K89" s="96"/>
      <c r="L89" s="19"/>
      <c r="BA89" s="15" t="str">
        <f t="shared" si="19"/>
        <v/>
      </c>
      <c r="BB89" s="15" t="str">
        <f t="shared" si="19"/>
        <v/>
      </c>
      <c r="BC89" s="15" t="str">
        <f t="shared" si="19"/>
        <v/>
      </c>
      <c r="BD89" s="15" t="str">
        <f t="shared" si="19"/>
        <v/>
      </c>
      <c r="BE89" s="15" t="str">
        <f t="shared" si="19"/>
        <v/>
      </c>
      <c r="BF89" s="15" t="str">
        <f t="shared" si="19"/>
        <v/>
      </c>
      <c r="BG89" s="15" t="str">
        <f t="shared" si="18"/>
        <v/>
      </c>
      <c r="BH89" s="16">
        <f t="shared" si="20"/>
        <v>0</v>
      </c>
    </row>
    <row r="90" spans="2:60" ht="15.75" x14ac:dyDescent="0.25">
      <c r="B90" s="11"/>
      <c r="C90" s="108" t="s">
        <v>148</v>
      </c>
      <c r="D90" s="1"/>
      <c r="E90" s="13" t="str">
        <f>IF('Microbiome Request Form '!$F$52="","",'Microbiome Request Form '!$F$52)</f>
        <v/>
      </c>
      <c r="F90" s="13" t="str">
        <f>IF('Microbiome Request Form '!$G$52="","",'Microbiome Request Form '!$G$52)</f>
        <v>Microbiota</v>
      </c>
      <c r="G90" s="1"/>
      <c r="H90" s="1"/>
      <c r="I90" s="96"/>
      <c r="J90" s="96"/>
      <c r="K90" s="96"/>
      <c r="L90" s="19"/>
      <c r="BA90" s="15" t="str">
        <f t="shared" si="19"/>
        <v/>
      </c>
      <c r="BB90" s="15" t="str">
        <f t="shared" si="19"/>
        <v/>
      </c>
      <c r="BC90" s="15" t="str">
        <f t="shared" si="19"/>
        <v/>
      </c>
      <c r="BD90" s="15" t="str">
        <f t="shared" si="19"/>
        <v/>
      </c>
      <c r="BE90" s="15" t="str">
        <f t="shared" si="19"/>
        <v/>
      </c>
      <c r="BF90" s="15" t="str">
        <f t="shared" si="19"/>
        <v/>
      </c>
      <c r="BG90" s="15" t="str">
        <f t="shared" si="18"/>
        <v/>
      </c>
      <c r="BH90" s="16">
        <f t="shared" si="20"/>
        <v>0</v>
      </c>
    </row>
    <row r="91" spans="2:60" ht="15.75" x14ac:dyDescent="0.25">
      <c r="B91" s="11"/>
      <c r="C91" s="108" t="s">
        <v>149</v>
      </c>
      <c r="D91" s="1"/>
      <c r="E91" s="13" t="str">
        <f>IF('Microbiome Request Form '!$F$52="","",'Microbiome Request Form '!$F$52)</f>
        <v/>
      </c>
      <c r="F91" s="13" t="str">
        <f>IF('Microbiome Request Form '!$G$52="","",'Microbiome Request Form '!$G$52)</f>
        <v>Microbiota</v>
      </c>
      <c r="G91" s="1"/>
      <c r="H91" s="1"/>
      <c r="I91" s="96"/>
      <c r="J91" s="96"/>
      <c r="K91" s="96"/>
      <c r="L91" s="19"/>
      <c r="BA91" s="15" t="str">
        <f t="shared" si="19"/>
        <v/>
      </c>
      <c r="BB91" s="15" t="str">
        <f t="shared" si="19"/>
        <v/>
      </c>
      <c r="BC91" s="15" t="str">
        <f t="shared" si="19"/>
        <v/>
      </c>
      <c r="BD91" s="15" t="str">
        <f t="shared" si="19"/>
        <v/>
      </c>
      <c r="BE91" s="15" t="str">
        <f t="shared" si="19"/>
        <v/>
      </c>
      <c r="BF91" s="15" t="str">
        <f t="shared" si="19"/>
        <v/>
      </c>
      <c r="BG91" s="15" t="str">
        <f t="shared" si="18"/>
        <v/>
      </c>
      <c r="BH91" s="16">
        <f t="shared" si="20"/>
        <v>0</v>
      </c>
    </row>
    <row r="92" spans="2:60" ht="15.75" x14ac:dyDescent="0.25">
      <c r="B92" s="11"/>
      <c r="C92" s="108" t="s">
        <v>42</v>
      </c>
      <c r="D92" s="1"/>
      <c r="E92" s="13" t="str">
        <f>IF('Microbiome Request Form '!$F$52="","",'Microbiome Request Form '!$F$52)</f>
        <v/>
      </c>
      <c r="F92" s="13" t="str">
        <f>IF('Microbiome Request Form '!$G$52="","",'Microbiome Request Form '!$G$52)</f>
        <v>Microbiota</v>
      </c>
      <c r="G92" s="1"/>
      <c r="H92" s="1"/>
      <c r="I92" s="96"/>
      <c r="J92" s="96"/>
      <c r="K92" s="96"/>
      <c r="L92" s="19"/>
      <c r="BA92" s="15" t="str">
        <f t="shared" si="19"/>
        <v/>
      </c>
      <c r="BB92" s="15" t="str">
        <f t="shared" si="19"/>
        <v/>
      </c>
      <c r="BC92" s="15" t="str">
        <f t="shared" si="19"/>
        <v/>
      </c>
      <c r="BD92" s="15" t="str">
        <f t="shared" si="19"/>
        <v/>
      </c>
      <c r="BE92" s="15" t="str">
        <f t="shared" si="19"/>
        <v/>
      </c>
      <c r="BF92" s="15" t="str">
        <f t="shared" si="19"/>
        <v/>
      </c>
      <c r="BG92" s="15" t="str">
        <f t="shared" si="18"/>
        <v/>
      </c>
      <c r="BH92" s="16">
        <f t="shared" si="20"/>
        <v>0</v>
      </c>
    </row>
    <row r="93" spans="2:60" ht="15.75" x14ac:dyDescent="0.25">
      <c r="B93" s="11"/>
      <c r="C93" s="108" t="s">
        <v>43</v>
      </c>
      <c r="D93" s="1"/>
      <c r="E93" s="13" t="str">
        <f>IF('Microbiome Request Form '!$F$52="","",'Microbiome Request Form '!$F$52)</f>
        <v/>
      </c>
      <c r="F93" s="13" t="str">
        <f>IF('Microbiome Request Form '!$G$52="","",'Microbiome Request Form '!$G$52)</f>
        <v>Microbiota</v>
      </c>
      <c r="G93" s="1"/>
      <c r="H93" s="1"/>
      <c r="I93" s="96"/>
      <c r="J93" s="96"/>
      <c r="K93" s="96"/>
      <c r="L93" s="19"/>
      <c r="BA93" s="15" t="str">
        <f t="shared" si="19"/>
        <v/>
      </c>
      <c r="BB93" s="15" t="str">
        <f t="shared" si="19"/>
        <v/>
      </c>
      <c r="BC93" s="15" t="str">
        <f t="shared" si="19"/>
        <v/>
      </c>
      <c r="BD93" s="15" t="str">
        <f t="shared" si="19"/>
        <v/>
      </c>
      <c r="BE93" s="15" t="str">
        <f t="shared" si="19"/>
        <v/>
      </c>
      <c r="BF93" s="15" t="str">
        <f t="shared" si="19"/>
        <v/>
      </c>
      <c r="BG93" s="15" t="str">
        <f t="shared" si="18"/>
        <v/>
      </c>
      <c r="BH93" s="16">
        <f t="shared" si="20"/>
        <v>0</v>
      </c>
    </row>
    <row r="94" spans="2:60" ht="15.75" x14ac:dyDescent="0.25">
      <c r="B94" s="11"/>
      <c r="C94" s="108" t="s">
        <v>44</v>
      </c>
      <c r="D94" s="1"/>
      <c r="E94" s="13" t="str">
        <f>IF('Microbiome Request Form '!$F$52="","",'Microbiome Request Form '!$F$52)</f>
        <v/>
      </c>
      <c r="F94" s="13" t="str">
        <f>IF('Microbiome Request Form '!$G$52="","",'Microbiome Request Form '!$G$52)</f>
        <v>Microbiota</v>
      </c>
      <c r="G94" s="1"/>
      <c r="H94" s="1"/>
      <c r="I94" s="96"/>
      <c r="J94" s="96"/>
      <c r="K94" s="96"/>
      <c r="L94" s="19"/>
      <c r="BA94" s="15" t="str">
        <f t="shared" si="19"/>
        <v/>
      </c>
      <c r="BB94" s="15" t="str">
        <f t="shared" si="19"/>
        <v/>
      </c>
      <c r="BC94" s="15" t="str">
        <f t="shared" si="19"/>
        <v/>
      </c>
      <c r="BD94" s="15" t="str">
        <f t="shared" si="19"/>
        <v/>
      </c>
      <c r="BE94" s="15" t="str">
        <f t="shared" si="19"/>
        <v/>
      </c>
      <c r="BF94" s="15" t="str">
        <f t="shared" si="19"/>
        <v/>
      </c>
      <c r="BG94" s="15" t="str">
        <f t="shared" si="18"/>
        <v/>
      </c>
      <c r="BH94" s="16">
        <f t="shared" si="20"/>
        <v>0</v>
      </c>
    </row>
    <row r="95" spans="2:60" ht="15.75" x14ac:dyDescent="0.25">
      <c r="B95" s="11"/>
      <c r="C95" s="108" t="s">
        <v>45</v>
      </c>
      <c r="D95" s="1"/>
      <c r="E95" s="13" t="str">
        <f>IF('Microbiome Request Form '!$F$52="","",'Microbiome Request Form '!$F$52)</f>
        <v/>
      </c>
      <c r="F95" s="13" t="str">
        <f>IF('Microbiome Request Form '!$G$52="","",'Microbiome Request Form '!$G$52)</f>
        <v>Microbiota</v>
      </c>
      <c r="G95" s="1"/>
      <c r="H95" s="1"/>
      <c r="I95" s="96"/>
      <c r="J95" s="96"/>
      <c r="K95" s="96"/>
      <c r="L95" s="19"/>
      <c r="BA95" s="15" t="str">
        <f t="shared" si="19"/>
        <v/>
      </c>
      <c r="BB95" s="15" t="str">
        <f t="shared" si="19"/>
        <v/>
      </c>
      <c r="BC95" s="15" t="str">
        <f t="shared" si="19"/>
        <v/>
      </c>
      <c r="BD95" s="15" t="str">
        <f t="shared" si="19"/>
        <v/>
      </c>
      <c r="BE95" s="15" t="str">
        <f t="shared" si="19"/>
        <v/>
      </c>
      <c r="BF95" s="15" t="str">
        <f t="shared" si="19"/>
        <v/>
      </c>
      <c r="BG95" s="15" t="str">
        <f t="shared" si="18"/>
        <v/>
      </c>
      <c r="BH95" s="16">
        <f t="shared" si="20"/>
        <v>0</v>
      </c>
    </row>
    <row r="96" spans="2:60" ht="15.75" x14ac:dyDescent="0.25">
      <c r="B96" s="11"/>
      <c r="C96" s="108" t="s">
        <v>46</v>
      </c>
      <c r="D96" s="1"/>
      <c r="E96" s="13" t="str">
        <f>IF('Microbiome Request Form '!$F$52="","",'Microbiome Request Form '!$F$52)</f>
        <v/>
      </c>
      <c r="F96" s="13" t="str">
        <f>IF('Microbiome Request Form '!$G$52="","",'Microbiome Request Form '!$G$52)</f>
        <v>Microbiota</v>
      </c>
      <c r="G96" s="1"/>
      <c r="H96" s="1"/>
      <c r="I96" s="96"/>
      <c r="J96" s="96"/>
      <c r="K96" s="96"/>
      <c r="L96" s="19"/>
      <c r="BA96" s="15" t="str">
        <f t="shared" si="19"/>
        <v/>
      </c>
      <c r="BB96" s="15" t="str">
        <f t="shared" si="19"/>
        <v/>
      </c>
      <c r="BC96" s="15" t="str">
        <f t="shared" si="19"/>
        <v/>
      </c>
      <c r="BD96" s="15" t="str">
        <f t="shared" si="19"/>
        <v/>
      </c>
      <c r="BE96" s="15" t="str">
        <f t="shared" si="19"/>
        <v/>
      </c>
      <c r="BF96" s="15" t="str">
        <f t="shared" si="19"/>
        <v/>
      </c>
      <c r="BG96" s="15" t="str">
        <f t="shared" si="18"/>
        <v/>
      </c>
      <c r="BH96" s="16">
        <f t="shared" si="20"/>
        <v>0</v>
      </c>
    </row>
    <row r="97" spans="2:60" ht="15.75" x14ac:dyDescent="0.25">
      <c r="B97" s="11"/>
      <c r="C97" s="108" t="s">
        <v>47</v>
      </c>
      <c r="D97" s="1"/>
      <c r="E97" s="13" t="str">
        <f>IF('Microbiome Request Form '!$F$52="","",'Microbiome Request Form '!$F$52)</f>
        <v/>
      </c>
      <c r="F97" s="13" t="str">
        <f>IF('Microbiome Request Form '!$G$52="","",'Microbiome Request Form '!$G$52)</f>
        <v>Microbiota</v>
      </c>
      <c r="G97" s="1"/>
      <c r="H97" s="1"/>
      <c r="I97" s="96"/>
      <c r="J97" s="96"/>
      <c r="K97" s="96"/>
      <c r="L97" s="19"/>
      <c r="BA97" s="15" t="str">
        <f t="shared" si="19"/>
        <v/>
      </c>
      <c r="BB97" s="15" t="str">
        <f t="shared" si="19"/>
        <v/>
      </c>
      <c r="BC97" s="15" t="str">
        <f t="shared" si="19"/>
        <v/>
      </c>
      <c r="BD97" s="15" t="str">
        <f t="shared" si="19"/>
        <v/>
      </c>
      <c r="BE97" s="15" t="str">
        <f t="shared" si="19"/>
        <v/>
      </c>
      <c r="BF97" s="15" t="str">
        <f t="shared" si="19"/>
        <v/>
      </c>
      <c r="BG97" s="15" t="str">
        <f t="shared" si="18"/>
        <v/>
      </c>
      <c r="BH97" s="16">
        <f t="shared" si="20"/>
        <v>0</v>
      </c>
    </row>
    <row r="98" spans="2:60" ht="15.75" x14ac:dyDescent="0.25">
      <c r="B98" s="11"/>
      <c r="C98" s="108" t="s">
        <v>48</v>
      </c>
      <c r="D98" s="1"/>
      <c r="E98" s="13" t="str">
        <f>IF('Microbiome Request Form '!$F$52="","",'Microbiome Request Form '!$F$52)</f>
        <v/>
      </c>
      <c r="F98" s="13" t="str">
        <f>IF('Microbiome Request Form '!$G$52="","",'Microbiome Request Form '!$G$52)</f>
        <v>Microbiota</v>
      </c>
      <c r="G98" s="1"/>
      <c r="H98" s="1"/>
      <c r="I98" s="96"/>
      <c r="J98" s="96"/>
      <c r="K98" s="96"/>
      <c r="L98" s="19"/>
      <c r="BA98" s="15" t="str">
        <f t="shared" si="19"/>
        <v/>
      </c>
      <c r="BB98" s="15" t="str">
        <f t="shared" si="19"/>
        <v/>
      </c>
      <c r="BC98" s="15" t="str">
        <f t="shared" si="19"/>
        <v/>
      </c>
      <c r="BD98" s="15" t="str">
        <f t="shared" si="19"/>
        <v/>
      </c>
      <c r="BE98" s="15" t="str">
        <f t="shared" si="19"/>
        <v/>
      </c>
      <c r="BF98" s="15" t="str">
        <f t="shared" si="19"/>
        <v/>
      </c>
      <c r="BG98" s="15" t="str">
        <f t="shared" si="18"/>
        <v/>
      </c>
      <c r="BH98" s="16">
        <f t="shared" si="20"/>
        <v>0</v>
      </c>
    </row>
    <row r="99" spans="2:60" ht="15.75" x14ac:dyDescent="0.25">
      <c r="B99" s="11"/>
      <c r="C99" s="108" t="s">
        <v>49</v>
      </c>
      <c r="D99" s="1"/>
      <c r="E99" s="13" t="str">
        <f>IF('Microbiome Request Form '!$F$52="","",'Microbiome Request Form '!$F$52)</f>
        <v/>
      </c>
      <c r="F99" s="13" t="str">
        <f>IF('Microbiome Request Form '!$G$52="","",'Microbiome Request Form '!$G$52)</f>
        <v>Microbiota</v>
      </c>
      <c r="G99" s="1"/>
      <c r="H99" s="1"/>
      <c r="I99" s="96"/>
      <c r="J99" s="96"/>
      <c r="K99" s="96"/>
      <c r="L99" s="19"/>
      <c r="BA99" s="15" t="str">
        <f t="shared" si="19"/>
        <v/>
      </c>
      <c r="BB99" s="15" t="str">
        <f t="shared" si="19"/>
        <v/>
      </c>
      <c r="BC99" s="15" t="str">
        <f t="shared" si="19"/>
        <v/>
      </c>
      <c r="BD99" s="15" t="str">
        <f t="shared" si="19"/>
        <v/>
      </c>
      <c r="BE99" s="15" t="str">
        <f t="shared" si="19"/>
        <v/>
      </c>
      <c r="BF99" s="15" t="str">
        <f t="shared" si="19"/>
        <v/>
      </c>
      <c r="BG99" s="15" t="str">
        <f t="shared" si="18"/>
        <v/>
      </c>
      <c r="BH99" s="16">
        <f t="shared" si="20"/>
        <v>0</v>
      </c>
    </row>
    <row r="100" spans="2:60" ht="15.75" x14ac:dyDescent="0.25">
      <c r="B100" s="11"/>
      <c r="C100" s="108" t="s">
        <v>50</v>
      </c>
      <c r="D100" s="1"/>
      <c r="E100" s="13" t="str">
        <f>IF('Microbiome Request Form '!$F$52="","",'Microbiome Request Form '!$F$52)</f>
        <v/>
      </c>
      <c r="F100" s="13" t="str">
        <f>IF('Microbiome Request Form '!$G$52="","",'Microbiome Request Form '!$G$52)</f>
        <v>Microbiota</v>
      </c>
      <c r="G100" s="1"/>
      <c r="H100" s="1"/>
      <c r="I100" s="96"/>
      <c r="J100" s="96"/>
      <c r="K100" s="96"/>
      <c r="L100" s="19"/>
      <c r="BA100" s="15" t="str">
        <f t="shared" si="19"/>
        <v/>
      </c>
      <c r="BB100" s="15" t="str">
        <f t="shared" si="19"/>
        <v/>
      </c>
      <c r="BC100" s="15" t="str">
        <f t="shared" si="19"/>
        <v/>
      </c>
      <c r="BD100" s="15" t="str">
        <f t="shared" si="19"/>
        <v/>
      </c>
      <c r="BE100" s="15" t="str">
        <f t="shared" si="19"/>
        <v/>
      </c>
      <c r="BF100" s="15" t="str">
        <f t="shared" si="19"/>
        <v/>
      </c>
      <c r="BG100" s="15" t="str">
        <f t="shared" si="18"/>
        <v/>
      </c>
      <c r="BH100" s="16">
        <f t="shared" si="20"/>
        <v>0</v>
      </c>
    </row>
    <row r="101" spans="2:60" ht="15.75" x14ac:dyDescent="0.25">
      <c r="B101" s="11"/>
      <c r="C101" s="108" t="s">
        <v>51</v>
      </c>
      <c r="D101" s="1"/>
      <c r="E101" s="13" t="str">
        <f>IF('Microbiome Request Form '!$F$52="","",'Microbiome Request Form '!$F$52)</f>
        <v/>
      </c>
      <c r="F101" s="13" t="str">
        <f>IF('Microbiome Request Form '!$G$52="","",'Microbiome Request Form '!$G$52)</f>
        <v>Microbiota</v>
      </c>
      <c r="G101" s="1"/>
      <c r="H101" s="1"/>
      <c r="I101" s="96"/>
      <c r="J101" s="96"/>
      <c r="K101" s="96"/>
      <c r="L101" s="19"/>
      <c r="BA101" s="15" t="str">
        <f t="shared" si="19"/>
        <v/>
      </c>
      <c r="BB101" s="15" t="str">
        <f t="shared" si="19"/>
        <v/>
      </c>
      <c r="BC101" s="15" t="str">
        <f t="shared" si="19"/>
        <v/>
      </c>
      <c r="BD101" s="15" t="str">
        <f t="shared" si="19"/>
        <v/>
      </c>
      <c r="BE101" s="15" t="str">
        <f t="shared" si="19"/>
        <v/>
      </c>
      <c r="BF101" s="15" t="str">
        <f t="shared" si="19"/>
        <v/>
      </c>
      <c r="BG101" s="15" t="str">
        <f t="shared" si="18"/>
        <v/>
      </c>
      <c r="BH101" s="16">
        <f t="shared" si="20"/>
        <v>0</v>
      </c>
    </row>
    <row r="102" spans="2:60" ht="15.75" x14ac:dyDescent="0.25">
      <c r="B102" s="11"/>
      <c r="C102" s="108" t="s">
        <v>52</v>
      </c>
      <c r="D102" s="1"/>
      <c r="E102" s="13" t="str">
        <f>IF('Microbiome Request Form '!$F$52="","",'Microbiome Request Form '!$F$52)</f>
        <v/>
      </c>
      <c r="F102" s="13" t="str">
        <f>IF('Microbiome Request Form '!$G$52="","",'Microbiome Request Form '!$G$52)</f>
        <v>Microbiota</v>
      </c>
      <c r="G102" s="1"/>
      <c r="H102" s="1"/>
      <c r="I102" s="96"/>
      <c r="J102" s="96"/>
      <c r="K102" s="96"/>
      <c r="L102" s="19"/>
      <c r="BA102" s="15" t="str">
        <f t="shared" si="19"/>
        <v/>
      </c>
      <c r="BB102" s="15" t="str">
        <f t="shared" si="19"/>
        <v/>
      </c>
      <c r="BC102" s="15" t="str">
        <f t="shared" si="19"/>
        <v/>
      </c>
      <c r="BD102" s="15" t="str">
        <f t="shared" si="19"/>
        <v/>
      </c>
      <c r="BE102" s="15" t="str">
        <f t="shared" si="19"/>
        <v/>
      </c>
      <c r="BF102" s="15" t="str">
        <f t="shared" si="19"/>
        <v/>
      </c>
      <c r="BG102" s="15" t="str">
        <f t="shared" si="18"/>
        <v/>
      </c>
      <c r="BH102" s="16">
        <f t="shared" si="20"/>
        <v>0</v>
      </c>
    </row>
    <row r="103" spans="2:60" ht="15.75" x14ac:dyDescent="0.25">
      <c r="B103" s="11"/>
      <c r="C103" s="108" t="s">
        <v>53</v>
      </c>
      <c r="D103" s="1"/>
      <c r="E103" s="13" t="str">
        <f>IF('Microbiome Request Form '!$F$52="","",'Microbiome Request Form '!$F$52)</f>
        <v/>
      </c>
      <c r="F103" s="13" t="str">
        <f>IF('Microbiome Request Form '!$G$52="","",'Microbiome Request Form '!$G$52)</f>
        <v>Microbiota</v>
      </c>
      <c r="G103" s="1"/>
      <c r="H103" s="1"/>
      <c r="I103" s="96"/>
      <c r="J103" s="96"/>
      <c r="K103" s="96"/>
      <c r="L103" s="19"/>
      <c r="BA103" s="15" t="str">
        <f t="shared" si="19"/>
        <v/>
      </c>
      <c r="BB103" s="15" t="str">
        <f t="shared" si="19"/>
        <v/>
      </c>
      <c r="BC103" s="15" t="str">
        <f t="shared" si="19"/>
        <v/>
      </c>
      <c r="BD103" s="15" t="str">
        <f t="shared" si="19"/>
        <v/>
      </c>
      <c r="BE103" s="15" t="str">
        <f t="shared" si="19"/>
        <v/>
      </c>
      <c r="BF103" s="15" t="str">
        <f t="shared" si="19"/>
        <v/>
      </c>
      <c r="BG103" s="15" t="str">
        <f t="shared" si="18"/>
        <v/>
      </c>
      <c r="BH103" s="16">
        <f t="shared" si="20"/>
        <v>0</v>
      </c>
    </row>
    <row r="104" spans="2:60" ht="15.75" x14ac:dyDescent="0.25">
      <c r="B104" s="11"/>
      <c r="C104" s="108" t="s">
        <v>54</v>
      </c>
      <c r="D104" s="1"/>
      <c r="E104" s="13" t="str">
        <f>IF('Microbiome Request Form '!$F$52="","",'Microbiome Request Form '!$F$52)</f>
        <v/>
      </c>
      <c r="F104" s="13" t="str">
        <f>IF('Microbiome Request Form '!$G$52="","",'Microbiome Request Form '!$G$52)</f>
        <v>Microbiota</v>
      </c>
      <c r="G104" s="1"/>
      <c r="H104" s="1"/>
      <c r="I104" s="96"/>
      <c r="J104" s="96"/>
      <c r="K104" s="96"/>
      <c r="L104" s="19"/>
      <c r="BA104" s="15" t="str">
        <f t="shared" si="19"/>
        <v/>
      </c>
      <c r="BB104" s="15" t="str">
        <f t="shared" si="19"/>
        <v/>
      </c>
      <c r="BC104" s="15" t="str">
        <f t="shared" si="19"/>
        <v/>
      </c>
      <c r="BD104" s="15" t="str">
        <f t="shared" si="19"/>
        <v/>
      </c>
      <c r="BE104" s="15" t="str">
        <f t="shared" si="19"/>
        <v/>
      </c>
      <c r="BF104" s="15" t="str">
        <f t="shared" si="19"/>
        <v/>
      </c>
      <c r="BG104" s="15" t="str">
        <f t="shared" si="18"/>
        <v/>
      </c>
      <c r="BH104" s="16">
        <f t="shared" si="20"/>
        <v>0</v>
      </c>
    </row>
    <row r="105" spans="2:60" ht="15.75" x14ac:dyDescent="0.25">
      <c r="B105" s="11"/>
      <c r="C105" s="108" t="s">
        <v>55</v>
      </c>
      <c r="D105" s="1"/>
      <c r="E105" s="13" t="str">
        <f>IF('Microbiome Request Form '!$F$52="","",'Microbiome Request Form '!$F$52)</f>
        <v/>
      </c>
      <c r="F105" s="13" t="str">
        <f>IF('Microbiome Request Form '!$G$52="","",'Microbiome Request Form '!$G$52)</f>
        <v>Microbiota</v>
      </c>
      <c r="G105" s="1"/>
      <c r="H105" s="1"/>
      <c r="I105" s="96"/>
      <c r="J105" s="96"/>
      <c r="K105" s="96"/>
      <c r="L105" s="19"/>
      <c r="BA105" s="15" t="str">
        <f t="shared" si="19"/>
        <v/>
      </c>
      <c r="BB105" s="15" t="str">
        <f t="shared" si="19"/>
        <v/>
      </c>
      <c r="BC105" s="15" t="str">
        <f t="shared" si="19"/>
        <v/>
      </c>
      <c r="BD105" s="15" t="str">
        <f t="shared" si="19"/>
        <v/>
      </c>
      <c r="BE105" s="15" t="str">
        <f t="shared" si="19"/>
        <v/>
      </c>
      <c r="BF105" s="15" t="str">
        <f t="shared" si="19"/>
        <v/>
      </c>
      <c r="BG105" s="15" t="str">
        <f t="shared" si="18"/>
        <v/>
      </c>
      <c r="BH105" s="16">
        <f t="shared" si="20"/>
        <v>0</v>
      </c>
    </row>
    <row r="106" spans="2:60" ht="15.75" x14ac:dyDescent="0.25">
      <c r="B106" s="11"/>
      <c r="C106" s="108" t="s">
        <v>56</v>
      </c>
      <c r="D106" s="1"/>
      <c r="E106" s="13" t="str">
        <f>IF('Microbiome Request Form '!$F$52="","",'Microbiome Request Form '!$F$52)</f>
        <v/>
      </c>
      <c r="F106" s="13" t="str">
        <f>IF('Microbiome Request Form '!$G$52="","",'Microbiome Request Form '!$G$52)</f>
        <v>Microbiota</v>
      </c>
      <c r="G106" s="1"/>
      <c r="H106" s="1"/>
      <c r="I106" s="96"/>
      <c r="J106" s="96"/>
      <c r="K106" s="96"/>
      <c r="L106" s="19"/>
      <c r="BA106" s="15" t="str">
        <f t="shared" si="19"/>
        <v/>
      </c>
      <c r="BB106" s="15" t="str">
        <f t="shared" si="19"/>
        <v/>
      </c>
      <c r="BC106" s="15" t="str">
        <f t="shared" si="19"/>
        <v/>
      </c>
      <c r="BD106" s="15" t="str">
        <f t="shared" si="19"/>
        <v/>
      </c>
      <c r="BE106" s="15" t="str">
        <f t="shared" si="19"/>
        <v/>
      </c>
      <c r="BF106" s="15" t="str">
        <f t="shared" si="19"/>
        <v/>
      </c>
      <c r="BG106" s="15" t="str">
        <f t="shared" si="18"/>
        <v/>
      </c>
      <c r="BH106" s="16">
        <f t="shared" si="20"/>
        <v>0</v>
      </c>
    </row>
    <row r="107" spans="2:60" ht="15.75" x14ac:dyDescent="0.25">
      <c r="B107" s="11"/>
      <c r="C107" s="108" t="s">
        <v>57</v>
      </c>
      <c r="D107" s="1"/>
      <c r="E107" s="13" t="str">
        <f>IF('Microbiome Request Form '!$F$52="","",'Microbiome Request Form '!$F$52)</f>
        <v/>
      </c>
      <c r="F107" s="13" t="str">
        <f>IF('Microbiome Request Form '!$G$52="","",'Microbiome Request Form '!$G$52)</f>
        <v>Microbiota</v>
      </c>
      <c r="G107" s="1"/>
      <c r="H107" s="1"/>
      <c r="I107" s="96"/>
      <c r="J107" s="96"/>
      <c r="K107" s="96"/>
      <c r="L107" s="19"/>
      <c r="BA107" s="15" t="str">
        <f t="shared" si="19"/>
        <v/>
      </c>
      <c r="BB107" s="15" t="str">
        <f t="shared" si="19"/>
        <v/>
      </c>
      <c r="BC107" s="15" t="str">
        <f t="shared" si="19"/>
        <v/>
      </c>
      <c r="BD107" s="15" t="str">
        <f t="shared" si="19"/>
        <v/>
      </c>
      <c r="BE107" s="15" t="str">
        <f t="shared" si="19"/>
        <v/>
      </c>
      <c r="BF107" s="15" t="str">
        <f t="shared" si="19"/>
        <v/>
      </c>
      <c r="BG107" s="15" t="str">
        <f t="shared" si="18"/>
        <v/>
      </c>
      <c r="BH107" s="16">
        <f t="shared" si="20"/>
        <v>0</v>
      </c>
    </row>
    <row r="108" spans="2:60" ht="15.75" x14ac:dyDescent="0.25">
      <c r="B108" s="11"/>
      <c r="C108" s="108" t="s">
        <v>58</v>
      </c>
      <c r="D108" s="1"/>
      <c r="E108" s="13" t="str">
        <f>IF('Microbiome Request Form '!$F$52="","",'Microbiome Request Form '!$F$52)</f>
        <v/>
      </c>
      <c r="F108" s="13" t="str">
        <f>IF('Microbiome Request Form '!$G$52="","",'Microbiome Request Form '!$G$52)</f>
        <v>Microbiota</v>
      </c>
      <c r="G108" s="1"/>
      <c r="H108" s="1"/>
      <c r="I108" s="96"/>
      <c r="J108" s="96"/>
      <c r="K108" s="96"/>
      <c r="L108" s="19"/>
      <c r="BA108" s="15" t="str">
        <f t="shared" si="19"/>
        <v/>
      </c>
      <c r="BB108" s="15" t="str">
        <f t="shared" si="19"/>
        <v/>
      </c>
      <c r="BC108" s="15" t="str">
        <f t="shared" si="19"/>
        <v/>
      </c>
      <c r="BD108" s="15" t="str">
        <f t="shared" si="19"/>
        <v/>
      </c>
      <c r="BE108" s="15" t="str">
        <f t="shared" si="19"/>
        <v/>
      </c>
      <c r="BF108" s="15" t="str">
        <f t="shared" si="19"/>
        <v/>
      </c>
      <c r="BG108" s="15" t="str">
        <f t="shared" si="18"/>
        <v/>
      </c>
      <c r="BH108" s="16">
        <f t="shared" si="20"/>
        <v>0</v>
      </c>
    </row>
    <row r="109" spans="2:60" ht="15.75" x14ac:dyDescent="0.25">
      <c r="B109" s="11"/>
      <c r="C109" s="108" t="s">
        <v>59</v>
      </c>
      <c r="D109" s="1"/>
      <c r="E109" s="13" t="str">
        <f>IF('Microbiome Request Form '!$F$52="","",'Microbiome Request Form '!$F$52)</f>
        <v/>
      </c>
      <c r="F109" s="13" t="str">
        <f>IF('Microbiome Request Form '!$G$52="","",'Microbiome Request Form '!$G$52)</f>
        <v>Microbiota</v>
      </c>
      <c r="G109" s="1"/>
      <c r="H109" s="1"/>
      <c r="I109" s="96"/>
      <c r="J109" s="96"/>
      <c r="K109" s="96"/>
      <c r="L109" s="19"/>
      <c r="BA109" s="15" t="str">
        <f t="shared" si="19"/>
        <v/>
      </c>
      <c r="BB109" s="15" t="str">
        <f t="shared" si="19"/>
        <v/>
      </c>
      <c r="BC109" s="15" t="str">
        <f t="shared" si="19"/>
        <v/>
      </c>
      <c r="BD109" s="15" t="str">
        <f t="shared" si="19"/>
        <v/>
      </c>
      <c r="BE109" s="15" t="str">
        <f t="shared" si="19"/>
        <v/>
      </c>
      <c r="BF109" s="15" t="str">
        <f t="shared" si="19"/>
        <v/>
      </c>
      <c r="BG109" s="15" t="str">
        <f t="shared" si="18"/>
        <v/>
      </c>
      <c r="BH109" s="16">
        <f t="shared" si="20"/>
        <v>0</v>
      </c>
    </row>
    <row r="110" spans="2:60" ht="15.75" x14ac:dyDescent="0.25">
      <c r="B110" s="11"/>
      <c r="C110" s="108" t="s">
        <v>60</v>
      </c>
      <c r="D110" s="1"/>
      <c r="E110" s="13" t="str">
        <f>IF('Microbiome Request Form '!$F$52="","",'Microbiome Request Form '!$F$52)</f>
        <v/>
      </c>
      <c r="F110" s="13" t="str">
        <f>IF('Microbiome Request Form '!$G$52="","",'Microbiome Request Form '!$G$52)</f>
        <v>Microbiota</v>
      </c>
      <c r="G110" s="1"/>
      <c r="H110" s="1"/>
      <c r="I110" s="96"/>
      <c r="J110" s="96"/>
      <c r="K110" s="96"/>
      <c r="L110" s="19"/>
      <c r="BA110" s="15" t="str">
        <f t="shared" si="19"/>
        <v/>
      </c>
      <c r="BB110" s="15" t="str">
        <f t="shared" si="19"/>
        <v/>
      </c>
      <c r="BC110" s="15" t="str">
        <f t="shared" si="19"/>
        <v/>
      </c>
      <c r="BD110" s="15" t="str">
        <f t="shared" si="19"/>
        <v/>
      </c>
      <c r="BE110" s="15" t="str">
        <f t="shared" si="19"/>
        <v/>
      </c>
      <c r="BF110" s="15" t="str">
        <f t="shared" si="19"/>
        <v/>
      </c>
      <c r="BG110" s="15" t="str">
        <f t="shared" si="18"/>
        <v/>
      </c>
      <c r="BH110" s="16">
        <f t="shared" si="20"/>
        <v>0</v>
      </c>
    </row>
    <row r="111" spans="2:60" ht="15.75" x14ac:dyDescent="0.25">
      <c r="B111" s="11"/>
      <c r="C111" s="108" t="s">
        <v>61</v>
      </c>
      <c r="D111" s="1"/>
      <c r="E111" s="13" t="str">
        <f>IF('Microbiome Request Form '!$F$52="","",'Microbiome Request Form '!$F$52)</f>
        <v/>
      </c>
      <c r="F111" s="13" t="str">
        <f>IF('Microbiome Request Form '!$G$52="","",'Microbiome Request Form '!$G$52)</f>
        <v>Microbiota</v>
      </c>
      <c r="G111" s="1"/>
      <c r="H111" s="1"/>
      <c r="I111" s="96"/>
      <c r="J111" s="96"/>
      <c r="K111" s="96"/>
      <c r="L111" s="19"/>
      <c r="BA111" s="15" t="str">
        <f t="shared" si="19"/>
        <v/>
      </c>
      <c r="BB111" s="15" t="str">
        <f t="shared" si="19"/>
        <v/>
      </c>
      <c r="BC111" s="15" t="str">
        <f t="shared" si="19"/>
        <v/>
      </c>
      <c r="BD111" s="15" t="str">
        <f t="shared" si="19"/>
        <v/>
      </c>
      <c r="BE111" s="15" t="str">
        <f t="shared" si="19"/>
        <v/>
      </c>
      <c r="BF111" s="15" t="str">
        <f t="shared" si="19"/>
        <v/>
      </c>
      <c r="BG111" s="15" t="str">
        <f t="shared" si="18"/>
        <v/>
      </c>
      <c r="BH111" s="16">
        <f t="shared" si="20"/>
        <v>0</v>
      </c>
    </row>
    <row r="112" spans="2:60" ht="15.75" x14ac:dyDescent="0.25">
      <c r="B112" s="11"/>
      <c r="C112" s="108" t="s">
        <v>62</v>
      </c>
      <c r="D112" s="1"/>
      <c r="E112" s="13" t="str">
        <f>IF('Microbiome Request Form '!$F$52="","",'Microbiome Request Form '!$F$52)</f>
        <v/>
      </c>
      <c r="F112" s="13" t="str">
        <f>IF('Microbiome Request Form '!$G$52="","",'Microbiome Request Form '!$G$52)</f>
        <v>Microbiota</v>
      </c>
      <c r="G112" s="1"/>
      <c r="H112" s="1"/>
      <c r="I112" s="96"/>
      <c r="J112" s="96"/>
      <c r="K112" s="96"/>
      <c r="L112" s="19"/>
      <c r="BA112" s="15" t="str">
        <f t="shared" si="19"/>
        <v/>
      </c>
      <c r="BB112" s="15" t="str">
        <f t="shared" si="19"/>
        <v/>
      </c>
      <c r="BC112" s="15" t="str">
        <f t="shared" si="19"/>
        <v/>
      </c>
      <c r="BD112" s="15" t="str">
        <f t="shared" si="19"/>
        <v/>
      </c>
      <c r="BE112" s="15" t="str">
        <f t="shared" si="19"/>
        <v/>
      </c>
      <c r="BF112" s="15" t="str">
        <f t="shared" si="19"/>
        <v/>
      </c>
      <c r="BG112" s="15" t="str">
        <f t="shared" si="18"/>
        <v/>
      </c>
      <c r="BH112" s="16">
        <f t="shared" si="20"/>
        <v>0</v>
      </c>
    </row>
    <row r="113" spans="2:60" ht="15.75" x14ac:dyDescent="0.25">
      <c r="B113" s="11"/>
      <c r="C113" s="108" t="s">
        <v>63</v>
      </c>
      <c r="D113" s="1"/>
      <c r="E113" s="13" t="str">
        <f>IF('Microbiome Request Form '!$F$52="","",'Microbiome Request Form '!$F$52)</f>
        <v/>
      </c>
      <c r="F113" s="13" t="str">
        <f>IF('Microbiome Request Form '!$G$52="","",'Microbiome Request Form '!$G$52)</f>
        <v>Microbiota</v>
      </c>
      <c r="G113" s="1"/>
      <c r="H113" s="1"/>
      <c r="I113" s="96"/>
      <c r="J113" s="96"/>
      <c r="K113" s="96"/>
      <c r="L113" s="19"/>
      <c r="BA113" s="15" t="str">
        <f t="shared" si="19"/>
        <v/>
      </c>
      <c r="BB113" s="15" t="str">
        <f t="shared" si="19"/>
        <v/>
      </c>
      <c r="BC113" s="15" t="str">
        <f t="shared" si="19"/>
        <v/>
      </c>
      <c r="BD113" s="15" t="str">
        <f t="shared" si="19"/>
        <v/>
      </c>
      <c r="BE113" s="15" t="str">
        <f t="shared" si="19"/>
        <v/>
      </c>
      <c r="BF113" s="15" t="str">
        <f t="shared" si="19"/>
        <v/>
      </c>
      <c r="BG113" s="15" t="str">
        <f t="shared" si="18"/>
        <v/>
      </c>
      <c r="BH113" s="16">
        <f t="shared" si="20"/>
        <v>0</v>
      </c>
    </row>
    <row r="114" spans="2:60" ht="15.75" x14ac:dyDescent="0.25">
      <c r="B114" s="12"/>
      <c r="C114" s="112" t="s">
        <v>64</v>
      </c>
      <c r="D114" s="113" t="s">
        <v>36</v>
      </c>
      <c r="E114" s="113"/>
      <c r="F114" s="114"/>
      <c r="G114" s="113"/>
      <c r="H114" s="113"/>
      <c r="I114" s="115" t="s">
        <v>39</v>
      </c>
      <c r="J114" s="115"/>
      <c r="K114" s="115"/>
      <c r="L114" s="19"/>
      <c r="BA114" s="15" t="str">
        <f t="shared" si="19"/>
        <v>E</v>
      </c>
      <c r="BB114" s="15" t="str">
        <f t="shared" si="19"/>
        <v>M</v>
      </c>
      <c r="BC114" s="15" t="str">
        <f t="shared" si="19"/>
        <v>P</v>
      </c>
      <c r="BD114" s="15" t="str">
        <f t="shared" si="19"/>
        <v>T</v>
      </c>
      <c r="BE114" s="15" t="str">
        <f t="shared" si="19"/>
        <v>Y</v>
      </c>
      <c r="BF114" s="15" t="str">
        <f t="shared" si="19"/>
        <v/>
      </c>
      <c r="BG114" s="15" t="str">
        <f t="shared" si="18"/>
        <v>EMPTY</v>
      </c>
      <c r="BH114" s="16">
        <f t="shared" si="20"/>
        <v>0</v>
      </c>
    </row>
    <row r="115" spans="2:60" ht="15.75" x14ac:dyDescent="0.25">
      <c r="B115" s="12"/>
      <c r="C115" s="112" t="s">
        <v>65</v>
      </c>
      <c r="D115" s="113" t="s">
        <v>36</v>
      </c>
      <c r="E115" s="113"/>
      <c r="F115" s="114"/>
      <c r="G115" s="113"/>
      <c r="H115" s="113"/>
      <c r="I115" s="115" t="s">
        <v>39</v>
      </c>
      <c r="J115" s="115"/>
      <c r="K115" s="115"/>
      <c r="L115" s="19"/>
      <c r="BA115" s="15" t="str">
        <f t="shared" si="19"/>
        <v>E</v>
      </c>
      <c r="BB115" s="15" t="str">
        <f t="shared" si="19"/>
        <v>M</v>
      </c>
      <c r="BC115" s="15" t="str">
        <f t="shared" si="19"/>
        <v>P</v>
      </c>
      <c r="BD115" s="15" t="str">
        <f t="shared" si="19"/>
        <v>T</v>
      </c>
      <c r="BE115" s="15" t="str">
        <f t="shared" si="19"/>
        <v>Y</v>
      </c>
      <c r="BF115" s="15" t="str">
        <f t="shared" si="19"/>
        <v/>
      </c>
      <c r="BG115" s="15" t="str">
        <f t="shared" si="18"/>
        <v>EMPTY</v>
      </c>
      <c r="BH115" s="16">
        <f t="shared" si="20"/>
        <v>0</v>
      </c>
    </row>
    <row r="118" spans="2:60" s="19" customFormat="1" ht="15" customHeight="1" x14ac:dyDescent="0.25">
      <c r="B118" s="47" t="s">
        <v>34</v>
      </c>
      <c r="AZ118" s="32"/>
    </row>
    <row r="119" spans="2:60" s="19" customFormat="1" ht="15" customHeight="1" thickBot="1" x14ac:dyDescent="0.3">
      <c r="B119" s="47"/>
      <c r="AZ119" s="32"/>
    </row>
    <row r="120" spans="2:60" s="19" customFormat="1" ht="15" customHeight="1" thickBot="1" x14ac:dyDescent="0.3">
      <c r="B120" s="101" t="s">
        <v>151</v>
      </c>
      <c r="C120" s="102"/>
      <c r="D120" s="171" t="str">
        <f>IF('Microbiome Request Form '!$E$53="","",'Microbiome Request Form '!$E$53)</f>
        <v/>
      </c>
      <c r="E120" s="172"/>
      <c r="AZ120" s="32"/>
    </row>
    <row r="121" spans="2:60" s="19" customFormat="1" ht="15" customHeight="1" thickBot="1" x14ac:dyDescent="0.3">
      <c r="B121" s="103" t="s">
        <v>150</v>
      </c>
      <c r="C121" s="104"/>
      <c r="D121" s="171" t="str">
        <f>IF('Microbiome Request Form '!$D$53="","",'Microbiome Request Form '!$D$53)</f>
        <v/>
      </c>
      <c r="E121" s="172"/>
      <c r="AZ121" s="32"/>
    </row>
    <row r="122" spans="2:60" s="19" customFormat="1" ht="15" customHeight="1" x14ac:dyDescent="0.25">
      <c r="AZ122" s="32"/>
    </row>
    <row r="123" spans="2:60" s="19" customFormat="1" ht="15" customHeight="1" x14ac:dyDescent="0.25">
      <c r="B123" s="47" t="s">
        <v>19</v>
      </c>
      <c r="AZ123" s="32"/>
    </row>
    <row r="124" spans="2:60" s="19" customFormat="1" ht="15" customHeight="1" x14ac:dyDescent="0.25">
      <c r="AZ124" s="32"/>
    </row>
    <row r="125" spans="2:60" s="19" customFormat="1" ht="15" customHeight="1" x14ac:dyDescent="0.25">
      <c r="C125" s="54" t="s">
        <v>16</v>
      </c>
      <c r="D125" s="54"/>
      <c r="E125" s="54"/>
      <c r="AZ125" s="32"/>
    </row>
    <row r="126" spans="2:60" s="19" customFormat="1" ht="15" customHeight="1" x14ac:dyDescent="0.25">
      <c r="C126" s="56" t="s">
        <v>15</v>
      </c>
      <c r="D126" s="56"/>
      <c r="E126" s="56"/>
      <c r="M126" s="57"/>
      <c r="AZ126" s="32"/>
    </row>
    <row r="127" spans="2:60" s="19" customFormat="1" ht="15" customHeight="1" thickBot="1" x14ac:dyDescent="0.3">
      <c r="AZ127" s="32"/>
    </row>
    <row r="128" spans="2:60" s="19" customFormat="1" ht="18" customHeight="1" thickBot="1" x14ac:dyDescent="0.3">
      <c r="B128" s="168" t="s">
        <v>35</v>
      </c>
      <c r="C128" s="148" t="s">
        <v>66</v>
      </c>
      <c r="D128" s="148" t="s">
        <v>12</v>
      </c>
      <c r="E128" s="148" t="s">
        <v>30</v>
      </c>
      <c r="F128" s="148" t="s">
        <v>11</v>
      </c>
      <c r="G128" s="148" t="s">
        <v>13</v>
      </c>
      <c r="H128" s="148" t="s">
        <v>179</v>
      </c>
      <c r="I128" s="148" t="s">
        <v>0</v>
      </c>
      <c r="J128" s="143" t="s">
        <v>159</v>
      </c>
      <c r="K128" s="143" t="s">
        <v>160</v>
      </c>
      <c r="N128" s="101" t="s">
        <v>67</v>
      </c>
      <c r="O128" s="105"/>
      <c r="P128" s="171" t="str">
        <f>IF('Microbiome Request Form '!$E$53="","",'Microbiome Request Form '!$E$53)</f>
        <v/>
      </c>
      <c r="Q128" s="172"/>
      <c r="AZ128" s="32"/>
      <c r="BA128" s="132" t="s">
        <v>10</v>
      </c>
      <c r="BB128" s="132"/>
      <c r="BC128" s="132"/>
      <c r="BD128" s="132"/>
      <c r="BE128" s="132"/>
      <c r="BF128" s="132"/>
      <c r="BG128" s="21" t="s">
        <v>17</v>
      </c>
      <c r="BH128" s="21" t="s">
        <v>18</v>
      </c>
    </row>
    <row r="129" spans="2:60" s="19" customFormat="1" ht="18" customHeight="1" thickBot="1" x14ac:dyDescent="0.3">
      <c r="B129" s="169"/>
      <c r="C129" s="148"/>
      <c r="D129" s="148"/>
      <c r="E129" s="148"/>
      <c r="F129" s="148"/>
      <c r="G129" s="148"/>
      <c r="H129" s="148"/>
      <c r="I129" s="148"/>
      <c r="J129" s="144"/>
      <c r="K129" s="144"/>
      <c r="N129" s="103" t="s">
        <v>38</v>
      </c>
      <c r="O129" s="106"/>
      <c r="P129" s="171" t="str">
        <f>IF('Microbiome Request Form '!$D$53="","",'Microbiome Request Form '!$D$53)</f>
        <v/>
      </c>
      <c r="Q129" s="172"/>
      <c r="AZ129" s="32"/>
      <c r="BA129" s="97"/>
      <c r="BB129" s="97"/>
      <c r="BC129" s="97"/>
      <c r="BD129" s="97"/>
      <c r="BE129" s="97"/>
      <c r="BF129" s="97"/>
      <c r="BG129" s="21"/>
      <c r="BH129" s="21"/>
    </row>
    <row r="130" spans="2:60" s="19" customFormat="1" ht="36" customHeight="1" x14ac:dyDescent="0.25">
      <c r="B130" s="170"/>
      <c r="C130" s="148"/>
      <c r="D130" s="148"/>
      <c r="E130" s="148"/>
      <c r="F130" s="148"/>
      <c r="G130" s="148"/>
      <c r="H130" s="148"/>
      <c r="I130" s="148"/>
      <c r="J130" s="145"/>
      <c r="K130" s="145"/>
      <c r="M130" s="20"/>
      <c r="N130" s="49">
        <v>1</v>
      </c>
      <c r="O130" s="49">
        <v>2</v>
      </c>
      <c r="P130" s="49">
        <v>3</v>
      </c>
      <c r="Q130" s="49">
        <v>4</v>
      </c>
      <c r="R130" s="49">
        <v>5</v>
      </c>
      <c r="S130" s="49">
        <v>6</v>
      </c>
      <c r="T130" s="49">
        <v>7</v>
      </c>
      <c r="U130" s="49">
        <v>8</v>
      </c>
      <c r="V130" s="49">
        <v>9</v>
      </c>
      <c r="W130" s="49">
        <v>10</v>
      </c>
      <c r="X130" s="49">
        <v>11</v>
      </c>
      <c r="Y130" s="49">
        <v>12</v>
      </c>
      <c r="AZ130" s="32"/>
      <c r="BA130" s="22">
        <v>1</v>
      </c>
      <c r="BB130" s="22">
        <v>2</v>
      </c>
      <c r="BC130" s="22">
        <v>3</v>
      </c>
      <c r="BD130" s="22">
        <v>4</v>
      </c>
      <c r="BE130" s="22">
        <v>5</v>
      </c>
      <c r="BF130" s="22">
        <v>6</v>
      </c>
      <c r="BH130" s="23"/>
    </row>
    <row r="131" spans="2:60" s="19" customFormat="1" ht="15" customHeight="1" x14ac:dyDescent="0.25">
      <c r="B131" s="9"/>
      <c r="C131" s="59" t="s">
        <v>78</v>
      </c>
      <c r="D131" s="3"/>
      <c r="E131" s="13" t="str">
        <f>IF('Microbiome Request Form '!$F$52="","",'Microbiome Request Form '!$F$52)</f>
        <v/>
      </c>
      <c r="F131" s="13" t="str">
        <f>IF('Microbiome Request Form '!$G$52="","",'Microbiome Request Form '!$G$52)</f>
        <v>Microbiota</v>
      </c>
      <c r="G131" s="3"/>
      <c r="H131" s="3"/>
      <c r="I131" s="10"/>
      <c r="J131" s="96"/>
      <c r="K131" s="96"/>
      <c r="M131" s="107" t="s">
        <v>68</v>
      </c>
      <c r="N131" s="14" t="str">
        <f>IF(D131=0,"",D131)</f>
        <v/>
      </c>
      <c r="O131" s="14" t="str">
        <f>IF(D139=0,"",D139)</f>
        <v/>
      </c>
      <c r="P131" s="14" t="str">
        <f>IF(D147=0,"",D147)</f>
        <v/>
      </c>
      <c r="Q131" s="14" t="str">
        <f>IF(D155=0,"",D155)</f>
        <v/>
      </c>
      <c r="R131" s="14" t="str">
        <f>IF(D163=0,"",D163)</f>
        <v/>
      </c>
      <c r="S131" s="14" t="str">
        <f>IF(D171=0,"",D171)</f>
        <v/>
      </c>
      <c r="T131" s="14" t="str">
        <f>IF(D179=0,"",D179)</f>
        <v/>
      </c>
      <c r="U131" s="14" t="str">
        <f>IF(D187=0,"",D187)</f>
        <v/>
      </c>
      <c r="V131" s="14" t="str">
        <f>IF(D195=0,"",D195)</f>
        <v/>
      </c>
      <c r="W131" s="14" t="str">
        <f>IF(D203=0,"",D203)</f>
        <v/>
      </c>
      <c r="X131" s="14" t="str">
        <f>IF(D211=0,"",D211)</f>
        <v/>
      </c>
      <c r="Y131" s="14" t="str">
        <f>IF(D219=0,"",D219)</f>
        <v/>
      </c>
      <c r="AZ131" s="32"/>
      <c r="BA131" s="15" t="str">
        <f>IF(OR(MID($D131,BA$19,1)="º",MID($D131,BA$19,1)="$",MID($D131,BA$19,1)="@",MID($D131,BA$19,1)="ª",MID($D131,BA$19,1)="\",MID($D131,BA$19,1)="!",MID($D131,BA$19,1)="·",MID($D131,BA$19,1)="#",MID($D131,BA$19,1)="%",MID($D131,BA$19,1)="&amp;",MID($D131,BA$19,1)="¬",MID($D131,BA$19,1)="/",MID($D131,BA$19,1)="(",MID($D131,BA$19,1)=")",MID($D131,BA$19,1)="=",MID($D131,BA$19,1)="?",MID($D131,BA$19,1)="¿",MID($D131,BA$19,1)="¡",MID($D131,BA$19,1)="^",MID($D131,BA$19,1)="*",MID($D131,BA$19,1)="[",MID($D131,BA$19,1)="]",MID($D131,BA$19,1)="+",MID($D131,BA$19,1)="{",MID($D131,BA$19,1)="}",MID($D131,BA$19,1)="&lt;",MID($D131,BA$19,1)="&gt;",MID($D131,BA$19,1)=";",MID($D131,BA$19,1)=",",MID($D131,BA$19,1)=":",MID($D131,BA$19,1)="-",MID($D131,BA$19,1)=" ",MID($D131,BA$19,1)="."),"error",MID($D131,BA$19,1))</f>
        <v/>
      </c>
      <c r="BB131" s="15" t="str">
        <f t="shared" ref="BB131:BF146" si="21">IF(OR(MID($D131,BB$19,1)="º",MID($D131,BB$19,1)="$",MID($D131,BB$19,1)="@",MID($D131,BB$19,1)="ª",MID($D131,BB$19,1)="\",MID($D131,BB$19,1)="!",MID($D131,BB$19,1)="·",MID($D131,BB$19,1)="#",MID($D131,BB$19,1)="%",MID($D131,BB$19,1)="&amp;",MID($D131,BB$19,1)="¬",MID($D131,BB$19,1)="/",MID($D131,BB$19,1)="(",MID($D131,BB$19,1)=")",MID($D131,BB$19,1)="=",MID($D131,BB$19,1)="?",MID($D131,BB$19,1)="¿",MID($D131,BB$19,1)="¡",MID($D131,BB$19,1)="^",MID($D131,BB$19,1)="*",MID($D131,BB$19,1)="[",MID($D131,BB$19,1)="]",MID($D131,BB$19,1)="+",MID($D131,BB$19,1)="{",MID($D131,BB$19,1)="}",MID($D131,BB$19,1)="&lt;",MID($D131,BB$19,1)="&gt;",MID($D131,BB$19,1)=";",MID($D131,BB$19,1)=",",MID($D131,BB$19,1)=":",MID($D131,BB$19,1)="-",MID($D131,BB$19,1)=" ",MID($D131,BB$19,1)="."),"error",MID($D131,BB$19,1))</f>
        <v/>
      </c>
      <c r="BC131" s="15" t="str">
        <f t="shared" si="21"/>
        <v/>
      </c>
      <c r="BD131" s="15" t="str">
        <f t="shared" si="21"/>
        <v/>
      </c>
      <c r="BE131" s="15" t="str">
        <f t="shared" si="21"/>
        <v/>
      </c>
      <c r="BF131" s="15" t="str">
        <f t="shared" si="21"/>
        <v/>
      </c>
      <c r="BG131" s="15" t="str">
        <f t="shared" ref="BG131:BG162" si="22">IF(LEN(D131)&gt;6,"error",CONCATENATE(BA131,BB131,BC131,BD131,BE131,BF131))</f>
        <v/>
      </c>
      <c r="BH131" s="16">
        <f>VALUE(IFERROR(SEARCH("error",BG131),"0"))</f>
        <v>0</v>
      </c>
    </row>
    <row r="132" spans="2:60" s="19" customFormat="1" ht="15" customHeight="1" x14ac:dyDescent="0.25">
      <c r="B132" s="11"/>
      <c r="C132" s="108" t="s">
        <v>79</v>
      </c>
      <c r="D132" s="1"/>
      <c r="E132" s="13" t="str">
        <f>IF('Microbiome Request Form '!$F$52="","",'Microbiome Request Form '!$F$52)</f>
        <v/>
      </c>
      <c r="F132" s="13" t="str">
        <f>IF('Microbiome Request Form '!$G$52="","",'Microbiome Request Form '!$G$52)</f>
        <v>Microbiota</v>
      </c>
      <c r="G132" s="1"/>
      <c r="H132" s="1"/>
      <c r="I132" s="96"/>
      <c r="J132" s="96"/>
      <c r="K132" s="96"/>
      <c r="M132" s="107" t="s">
        <v>69</v>
      </c>
      <c r="N132" s="14" t="str">
        <f t="shared" ref="N132:N138" si="23">IF(D132=0,"",D132)</f>
        <v/>
      </c>
      <c r="O132" s="14" t="str">
        <f t="shared" ref="O132:O138" si="24">IF(D140=0,"",D140)</f>
        <v/>
      </c>
      <c r="P132" s="14" t="str">
        <f t="shared" ref="P132:P138" si="25">IF(D148=0,"",D148)</f>
        <v/>
      </c>
      <c r="Q132" s="14" t="str">
        <f t="shared" ref="Q132:Q138" si="26">IF(D156=0,"",D156)</f>
        <v/>
      </c>
      <c r="R132" s="14" t="str">
        <f t="shared" ref="R132:R138" si="27">IF(D164=0,"",D164)</f>
        <v/>
      </c>
      <c r="S132" s="14" t="str">
        <f t="shared" ref="S132:S138" si="28">IF(D172=0,"",D172)</f>
        <v/>
      </c>
      <c r="T132" s="14" t="str">
        <f t="shared" ref="T132:T138" si="29">IF(D180=0,"",D180)</f>
        <v/>
      </c>
      <c r="U132" s="14" t="str">
        <f t="shared" ref="U132:U138" si="30">IF(D188=0,"",D188)</f>
        <v/>
      </c>
      <c r="V132" s="14" t="str">
        <f t="shared" ref="V132:V138" si="31">IF(D196=0,"",D196)</f>
        <v/>
      </c>
      <c r="W132" s="14" t="str">
        <f t="shared" ref="W132:W138" si="32">IF(D204=0,"",D204)</f>
        <v/>
      </c>
      <c r="X132" s="14" t="str">
        <f t="shared" ref="X132:X138" si="33">IF(D212=0,"",D212)</f>
        <v/>
      </c>
      <c r="Y132" s="14" t="str">
        <f t="shared" ref="Y132:Y138" si="34">IF(D220=0,"",D220)</f>
        <v/>
      </c>
      <c r="AZ132" s="32"/>
      <c r="BA132" s="15" t="str">
        <f t="shared" ref="BA132:BF163" si="35">IF(OR(MID($D132,BA$19,1)="º",MID($D132,BA$19,1)="$",MID($D132,BA$19,1)="@",MID($D132,BA$19,1)="ª",MID($D132,BA$19,1)="\",MID($D132,BA$19,1)="!",MID($D132,BA$19,1)="·",MID($D132,BA$19,1)="#",MID($D132,BA$19,1)="%",MID($D132,BA$19,1)="&amp;",MID($D132,BA$19,1)="¬",MID($D132,BA$19,1)="/",MID($D132,BA$19,1)="(",MID($D132,BA$19,1)=")",MID($D132,BA$19,1)="=",MID($D132,BA$19,1)="?",MID($D132,BA$19,1)="¿",MID($D132,BA$19,1)="¡",MID($D132,BA$19,1)="^",MID($D132,BA$19,1)="*",MID($D132,BA$19,1)="[",MID($D132,BA$19,1)="]",MID($D132,BA$19,1)="+",MID($D132,BA$19,1)="{",MID($D132,BA$19,1)="}",MID($D132,BA$19,1)="&lt;",MID($D132,BA$19,1)="&gt;",MID($D132,BA$19,1)=";",MID($D132,BA$19,1)=",",MID($D132,BA$19,1)=":",MID($D132,BA$19,1)="-",MID($D132,BA$19,1)=" ",MID($D132,BA$19,1)="."),"error",MID($D132,BA$19,1))</f>
        <v/>
      </c>
      <c r="BB132" s="15" t="str">
        <f t="shared" si="21"/>
        <v/>
      </c>
      <c r="BC132" s="15" t="str">
        <f t="shared" si="21"/>
        <v/>
      </c>
      <c r="BD132" s="15" t="str">
        <f t="shared" si="21"/>
        <v/>
      </c>
      <c r="BE132" s="15" t="str">
        <f t="shared" si="21"/>
        <v/>
      </c>
      <c r="BF132" s="15" t="str">
        <f t="shared" si="21"/>
        <v/>
      </c>
      <c r="BG132" s="15" t="str">
        <f t="shared" si="22"/>
        <v/>
      </c>
      <c r="BH132" s="16">
        <f t="shared" ref="BH132:BH195" si="36">VALUE(IFERROR(SEARCH("error",BG132),"0"))</f>
        <v>0</v>
      </c>
    </row>
    <row r="133" spans="2:60" s="19" customFormat="1" ht="15" customHeight="1" x14ac:dyDescent="0.25">
      <c r="B133" s="11"/>
      <c r="C133" s="108" t="s">
        <v>80</v>
      </c>
      <c r="D133" s="1"/>
      <c r="E133" s="13" t="str">
        <f>IF('Microbiome Request Form '!$F$52="","",'Microbiome Request Form '!$F$52)</f>
        <v/>
      </c>
      <c r="F133" s="13" t="str">
        <f>IF('Microbiome Request Form '!$G$52="","",'Microbiome Request Form '!$G$52)</f>
        <v>Microbiota</v>
      </c>
      <c r="G133" s="1"/>
      <c r="H133" s="1"/>
      <c r="I133" s="96"/>
      <c r="J133" s="96"/>
      <c r="K133" s="96"/>
      <c r="M133" s="107" t="s">
        <v>70</v>
      </c>
      <c r="N133" s="14" t="str">
        <f t="shared" si="23"/>
        <v/>
      </c>
      <c r="O133" s="14" t="str">
        <f t="shared" si="24"/>
        <v/>
      </c>
      <c r="P133" s="14" t="str">
        <f t="shared" si="25"/>
        <v/>
      </c>
      <c r="Q133" s="14" t="str">
        <f t="shared" si="26"/>
        <v/>
      </c>
      <c r="R133" s="14" t="str">
        <f t="shared" si="27"/>
        <v/>
      </c>
      <c r="S133" s="14" t="str">
        <f t="shared" si="28"/>
        <v/>
      </c>
      <c r="T133" s="14" t="str">
        <f t="shared" si="29"/>
        <v/>
      </c>
      <c r="U133" s="14" t="str">
        <f t="shared" si="30"/>
        <v/>
      </c>
      <c r="V133" s="14" t="str">
        <f t="shared" si="31"/>
        <v/>
      </c>
      <c r="W133" s="14" t="str">
        <f t="shared" si="32"/>
        <v/>
      </c>
      <c r="X133" s="14" t="str">
        <f t="shared" si="33"/>
        <v/>
      </c>
      <c r="Y133" s="14" t="str">
        <f t="shared" si="34"/>
        <v/>
      </c>
      <c r="AZ133" s="32"/>
      <c r="BA133" s="15" t="str">
        <f t="shared" si="35"/>
        <v/>
      </c>
      <c r="BB133" s="15" t="str">
        <f t="shared" si="21"/>
        <v/>
      </c>
      <c r="BC133" s="15" t="str">
        <f t="shared" si="21"/>
        <v/>
      </c>
      <c r="BD133" s="15" t="str">
        <f t="shared" si="21"/>
        <v/>
      </c>
      <c r="BE133" s="15" t="str">
        <f t="shared" si="21"/>
        <v/>
      </c>
      <c r="BF133" s="15" t="str">
        <f t="shared" si="21"/>
        <v/>
      </c>
      <c r="BG133" s="15" t="str">
        <f t="shared" si="22"/>
        <v/>
      </c>
      <c r="BH133" s="16">
        <f t="shared" si="36"/>
        <v>0</v>
      </c>
    </row>
    <row r="134" spans="2:60" s="19" customFormat="1" ht="15" customHeight="1" x14ac:dyDescent="0.25">
      <c r="B134" s="11"/>
      <c r="C134" s="108" t="s">
        <v>81</v>
      </c>
      <c r="D134" s="1"/>
      <c r="E134" s="13" t="str">
        <f>IF('Microbiome Request Form '!$F$52="","",'Microbiome Request Form '!$F$52)</f>
        <v/>
      </c>
      <c r="F134" s="13" t="str">
        <f>IF('Microbiome Request Form '!$G$52="","",'Microbiome Request Form '!$G$52)</f>
        <v>Microbiota</v>
      </c>
      <c r="G134" s="1"/>
      <c r="H134" s="1"/>
      <c r="I134" s="96"/>
      <c r="J134" s="96"/>
      <c r="K134" s="96"/>
      <c r="M134" s="107" t="s">
        <v>71</v>
      </c>
      <c r="N134" s="14" t="str">
        <f t="shared" si="23"/>
        <v/>
      </c>
      <c r="O134" s="14" t="str">
        <f t="shared" si="24"/>
        <v/>
      </c>
      <c r="P134" s="14" t="str">
        <f t="shared" si="25"/>
        <v/>
      </c>
      <c r="Q134" s="14" t="str">
        <f t="shared" si="26"/>
        <v/>
      </c>
      <c r="R134" s="14" t="str">
        <f t="shared" si="27"/>
        <v/>
      </c>
      <c r="S134" s="14" t="str">
        <f t="shared" si="28"/>
        <v/>
      </c>
      <c r="T134" s="14" t="str">
        <f t="shared" si="29"/>
        <v/>
      </c>
      <c r="U134" s="14" t="str">
        <f t="shared" si="30"/>
        <v/>
      </c>
      <c r="V134" s="14" t="str">
        <f t="shared" si="31"/>
        <v/>
      </c>
      <c r="W134" s="14" t="str">
        <f t="shared" si="32"/>
        <v/>
      </c>
      <c r="X134" s="14" t="str">
        <f t="shared" si="33"/>
        <v/>
      </c>
      <c r="Y134" s="14" t="str">
        <f t="shared" si="34"/>
        <v/>
      </c>
      <c r="AZ134" s="32"/>
      <c r="BA134" s="15" t="str">
        <f t="shared" si="35"/>
        <v/>
      </c>
      <c r="BB134" s="15" t="str">
        <f t="shared" si="21"/>
        <v/>
      </c>
      <c r="BC134" s="15" t="str">
        <f t="shared" si="21"/>
        <v/>
      </c>
      <c r="BD134" s="15" t="str">
        <f t="shared" si="21"/>
        <v/>
      </c>
      <c r="BE134" s="15" t="str">
        <f t="shared" si="21"/>
        <v/>
      </c>
      <c r="BF134" s="15" t="str">
        <f t="shared" si="21"/>
        <v/>
      </c>
      <c r="BG134" s="15" t="str">
        <f t="shared" si="22"/>
        <v/>
      </c>
      <c r="BH134" s="16">
        <f t="shared" si="36"/>
        <v>0</v>
      </c>
    </row>
    <row r="135" spans="2:60" s="19" customFormat="1" ht="15" customHeight="1" x14ac:dyDescent="0.25">
      <c r="B135" s="11"/>
      <c r="C135" s="108" t="s">
        <v>82</v>
      </c>
      <c r="D135" s="1"/>
      <c r="E135" s="13" t="str">
        <f>IF('Microbiome Request Form '!$F$52="","",'Microbiome Request Form '!$F$52)</f>
        <v/>
      </c>
      <c r="F135" s="13" t="str">
        <f>IF('Microbiome Request Form '!$G$52="","",'Microbiome Request Form '!$G$52)</f>
        <v>Microbiota</v>
      </c>
      <c r="G135" s="1"/>
      <c r="H135" s="1"/>
      <c r="I135" s="96"/>
      <c r="J135" s="96"/>
      <c r="K135" s="96"/>
      <c r="M135" s="107" t="s">
        <v>72</v>
      </c>
      <c r="N135" s="14" t="str">
        <f t="shared" si="23"/>
        <v/>
      </c>
      <c r="O135" s="14" t="str">
        <f t="shared" si="24"/>
        <v/>
      </c>
      <c r="P135" s="14" t="str">
        <f t="shared" si="25"/>
        <v/>
      </c>
      <c r="Q135" s="14" t="str">
        <f t="shared" si="26"/>
        <v/>
      </c>
      <c r="R135" s="14" t="str">
        <f t="shared" si="27"/>
        <v/>
      </c>
      <c r="S135" s="14" t="str">
        <f t="shared" si="28"/>
        <v/>
      </c>
      <c r="T135" s="14" t="str">
        <f t="shared" si="29"/>
        <v/>
      </c>
      <c r="U135" s="14" t="str">
        <f t="shared" si="30"/>
        <v/>
      </c>
      <c r="V135" s="14" t="str">
        <f t="shared" si="31"/>
        <v/>
      </c>
      <c r="W135" s="14" t="str">
        <f t="shared" si="32"/>
        <v/>
      </c>
      <c r="X135" s="14" t="str">
        <f t="shared" si="33"/>
        <v/>
      </c>
      <c r="Y135" s="14" t="str">
        <f t="shared" si="34"/>
        <v/>
      </c>
      <c r="Z135" s="42"/>
      <c r="AA135" s="42"/>
      <c r="AB135" s="42"/>
      <c r="AC135" s="42"/>
      <c r="AD135" s="42"/>
      <c r="AE135" s="42"/>
      <c r="AF135" s="42"/>
      <c r="AG135" s="42"/>
      <c r="AH135" s="42"/>
      <c r="AI135" s="42"/>
      <c r="AJ135" s="42"/>
      <c r="AK135" s="42"/>
      <c r="AL135" s="42"/>
      <c r="AM135" s="42"/>
      <c r="AN135" s="42"/>
      <c r="AO135" s="42"/>
      <c r="AP135" s="42"/>
      <c r="AQ135" s="42"/>
      <c r="AR135" s="42"/>
      <c r="AS135" s="42"/>
      <c r="AT135" s="42"/>
      <c r="AU135" s="42"/>
      <c r="AV135" s="42"/>
      <c r="AZ135" s="32"/>
      <c r="BA135" s="15" t="str">
        <f t="shared" si="35"/>
        <v/>
      </c>
      <c r="BB135" s="15" t="str">
        <f t="shared" si="21"/>
        <v/>
      </c>
      <c r="BC135" s="15" t="str">
        <f t="shared" si="21"/>
        <v/>
      </c>
      <c r="BD135" s="15" t="str">
        <f t="shared" si="21"/>
        <v/>
      </c>
      <c r="BE135" s="15" t="str">
        <f t="shared" si="21"/>
        <v/>
      </c>
      <c r="BF135" s="15" t="str">
        <f t="shared" si="21"/>
        <v/>
      </c>
      <c r="BG135" s="15" t="str">
        <f t="shared" si="22"/>
        <v/>
      </c>
      <c r="BH135" s="16">
        <f t="shared" si="36"/>
        <v>0</v>
      </c>
    </row>
    <row r="136" spans="2:60" s="19" customFormat="1" ht="15" customHeight="1" x14ac:dyDescent="0.25">
      <c r="B136" s="11"/>
      <c r="C136" s="108" t="s">
        <v>83</v>
      </c>
      <c r="D136" s="1"/>
      <c r="E136" s="13" t="str">
        <f>IF('Microbiome Request Form '!$F$52="","",'Microbiome Request Form '!$F$52)</f>
        <v/>
      </c>
      <c r="F136" s="13" t="str">
        <f>IF('Microbiome Request Form '!$G$52="","",'Microbiome Request Form '!$G$52)</f>
        <v>Microbiota</v>
      </c>
      <c r="G136" s="1"/>
      <c r="H136" s="1"/>
      <c r="I136" s="96"/>
      <c r="J136" s="96"/>
      <c r="K136" s="96"/>
      <c r="M136" s="107" t="s">
        <v>73</v>
      </c>
      <c r="N136" s="14" t="str">
        <f t="shared" si="23"/>
        <v/>
      </c>
      <c r="O136" s="14" t="str">
        <f t="shared" si="24"/>
        <v/>
      </c>
      <c r="P136" s="14" t="str">
        <f t="shared" si="25"/>
        <v/>
      </c>
      <c r="Q136" s="14" t="str">
        <f t="shared" si="26"/>
        <v/>
      </c>
      <c r="R136" s="14" t="str">
        <f t="shared" si="27"/>
        <v/>
      </c>
      <c r="S136" s="14" t="str">
        <f t="shared" si="28"/>
        <v/>
      </c>
      <c r="T136" s="14" t="str">
        <f t="shared" si="29"/>
        <v/>
      </c>
      <c r="U136" s="14" t="str">
        <f t="shared" si="30"/>
        <v/>
      </c>
      <c r="V136" s="14" t="str">
        <f t="shared" si="31"/>
        <v/>
      </c>
      <c r="W136" s="14" t="str">
        <f t="shared" si="32"/>
        <v/>
      </c>
      <c r="X136" s="14" t="str">
        <f t="shared" si="33"/>
        <v/>
      </c>
      <c r="Y136" s="14" t="str">
        <f t="shared" si="34"/>
        <v/>
      </c>
      <c r="Z136" s="42"/>
      <c r="AA136" s="42"/>
      <c r="AB136" s="42"/>
      <c r="AC136" s="42"/>
      <c r="AD136" s="42"/>
      <c r="AE136" s="42"/>
      <c r="AF136" s="42"/>
      <c r="AG136" s="42"/>
      <c r="AH136" s="42"/>
      <c r="AI136" s="42"/>
      <c r="AJ136" s="42"/>
      <c r="AK136" s="42"/>
      <c r="AL136" s="42"/>
      <c r="AM136" s="42"/>
      <c r="AN136" s="42"/>
      <c r="AO136" s="42"/>
      <c r="AP136" s="42"/>
      <c r="AQ136" s="42"/>
      <c r="AR136" s="42"/>
      <c r="AS136" s="42"/>
      <c r="AT136" s="42"/>
      <c r="AU136" s="42"/>
      <c r="AV136" s="42"/>
      <c r="AZ136" s="32"/>
      <c r="BA136" s="15" t="str">
        <f t="shared" si="35"/>
        <v/>
      </c>
      <c r="BB136" s="15" t="str">
        <f t="shared" si="21"/>
        <v/>
      </c>
      <c r="BC136" s="15" t="str">
        <f t="shared" si="21"/>
        <v/>
      </c>
      <c r="BD136" s="15" t="str">
        <f t="shared" si="21"/>
        <v/>
      </c>
      <c r="BE136" s="15" t="str">
        <f t="shared" si="21"/>
        <v/>
      </c>
      <c r="BF136" s="15" t="str">
        <f t="shared" si="21"/>
        <v/>
      </c>
      <c r="BG136" s="15" t="str">
        <f t="shared" si="22"/>
        <v/>
      </c>
      <c r="BH136" s="16">
        <f t="shared" si="36"/>
        <v>0</v>
      </c>
    </row>
    <row r="137" spans="2:60" s="19" customFormat="1" ht="15" customHeight="1" x14ac:dyDescent="0.25">
      <c r="B137" s="11"/>
      <c r="C137" s="108" t="s">
        <v>84</v>
      </c>
      <c r="D137" s="1"/>
      <c r="E137" s="13" t="str">
        <f>IF('Microbiome Request Form '!$F$52="","",'Microbiome Request Form '!$F$52)</f>
        <v/>
      </c>
      <c r="F137" s="13" t="str">
        <f>IF('Microbiome Request Form '!$G$52="","",'Microbiome Request Form '!$G$52)</f>
        <v>Microbiota</v>
      </c>
      <c r="G137" s="1"/>
      <c r="H137" s="1"/>
      <c r="I137" s="96"/>
      <c r="J137" s="96"/>
      <c r="K137" s="96"/>
      <c r="M137" s="107" t="s">
        <v>74</v>
      </c>
      <c r="N137" s="14" t="str">
        <f t="shared" si="23"/>
        <v/>
      </c>
      <c r="O137" s="14" t="str">
        <f t="shared" si="24"/>
        <v/>
      </c>
      <c r="P137" s="14" t="str">
        <f t="shared" si="25"/>
        <v/>
      </c>
      <c r="Q137" s="14" t="str">
        <f t="shared" si="26"/>
        <v/>
      </c>
      <c r="R137" s="14" t="str">
        <f t="shared" si="27"/>
        <v/>
      </c>
      <c r="S137" s="14" t="str">
        <f t="shared" si="28"/>
        <v/>
      </c>
      <c r="T137" s="14" t="str">
        <f t="shared" si="29"/>
        <v/>
      </c>
      <c r="U137" s="14" t="str">
        <f t="shared" si="30"/>
        <v/>
      </c>
      <c r="V137" s="14" t="str">
        <f t="shared" si="31"/>
        <v/>
      </c>
      <c r="W137" s="14" t="str">
        <f t="shared" si="32"/>
        <v/>
      </c>
      <c r="X137" s="14" t="str">
        <f t="shared" si="33"/>
        <v/>
      </c>
      <c r="Y137" s="14" t="str">
        <f t="shared" si="34"/>
        <v>EMPTY</v>
      </c>
      <c r="Z137" s="42"/>
      <c r="AA137" s="42"/>
      <c r="AB137" s="42"/>
      <c r="AC137" s="42"/>
      <c r="AD137" s="42"/>
      <c r="AE137" s="42"/>
      <c r="AF137" s="42"/>
      <c r="AG137" s="42"/>
      <c r="AH137" s="42"/>
      <c r="AI137" s="42"/>
      <c r="AJ137" s="42"/>
      <c r="AK137" s="42"/>
      <c r="AL137" s="42"/>
      <c r="AM137" s="42"/>
      <c r="AN137" s="42"/>
      <c r="AO137" s="42"/>
      <c r="AP137" s="42"/>
      <c r="AQ137" s="42"/>
      <c r="AR137" s="42"/>
      <c r="AS137" s="42"/>
      <c r="AT137" s="42"/>
      <c r="AU137" s="42"/>
      <c r="AV137" s="42"/>
      <c r="AZ137" s="32"/>
      <c r="BA137" s="15" t="str">
        <f t="shared" si="35"/>
        <v/>
      </c>
      <c r="BB137" s="15" t="str">
        <f t="shared" si="21"/>
        <v/>
      </c>
      <c r="BC137" s="15" t="str">
        <f t="shared" si="21"/>
        <v/>
      </c>
      <c r="BD137" s="15" t="str">
        <f t="shared" si="21"/>
        <v/>
      </c>
      <c r="BE137" s="15" t="str">
        <f t="shared" si="21"/>
        <v/>
      </c>
      <c r="BF137" s="15" t="str">
        <f t="shared" si="21"/>
        <v/>
      </c>
      <c r="BG137" s="15" t="str">
        <f t="shared" si="22"/>
        <v/>
      </c>
      <c r="BH137" s="16">
        <f t="shared" si="36"/>
        <v>0</v>
      </c>
    </row>
    <row r="138" spans="2:60" s="19" customFormat="1" ht="15" customHeight="1" x14ac:dyDescent="0.25">
      <c r="B138" s="11"/>
      <c r="C138" s="108" t="s">
        <v>85</v>
      </c>
      <c r="D138" s="1"/>
      <c r="E138" s="13" t="str">
        <f>IF('Microbiome Request Form '!$F$52="","",'Microbiome Request Form '!$F$52)</f>
        <v/>
      </c>
      <c r="F138" s="13" t="str">
        <f>IF('Microbiome Request Form '!$G$52="","",'Microbiome Request Form '!$G$52)</f>
        <v>Microbiota</v>
      </c>
      <c r="G138" s="1"/>
      <c r="H138" s="1"/>
      <c r="I138" s="96"/>
      <c r="J138" s="96"/>
      <c r="K138" s="96"/>
      <c r="M138" s="107" t="s">
        <v>75</v>
      </c>
      <c r="N138" s="14" t="str">
        <f t="shared" si="23"/>
        <v/>
      </c>
      <c r="O138" s="14" t="str">
        <f t="shared" si="24"/>
        <v/>
      </c>
      <c r="P138" s="14" t="str">
        <f t="shared" si="25"/>
        <v/>
      </c>
      <c r="Q138" s="14" t="str">
        <f t="shared" si="26"/>
        <v/>
      </c>
      <c r="R138" s="14" t="str">
        <f t="shared" si="27"/>
        <v/>
      </c>
      <c r="S138" s="14" t="str">
        <f t="shared" si="28"/>
        <v/>
      </c>
      <c r="T138" s="14" t="str">
        <f t="shared" si="29"/>
        <v/>
      </c>
      <c r="U138" s="14" t="str">
        <f t="shared" si="30"/>
        <v/>
      </c>
      <c r="V138" s="14" t="str">
        <f t="shared" si="31"/>
        <v/>
      </c>
      <c r="W138" s="14" t="str">
        <f t="shared" si="32"/>
        <v/>
      </c>
      <c r="X138" s="14" t="str">
        <f t="shared" si="33"/>
        <v/>
      </c>
      <c r="Y138" s="14" t="str">
        <f t="shared" si="34"/>
        <v>EMPTY</v>
      </c>
      <c r="Z138" s="42"/>
      <c r="AA138" s="42"/>
      <c r="AB138" s="42"/>
      <c r="AC138" s="42"/>
      <c r="AD138" s="42"/>
      <c r="AE138" s="42"/>
      <c r="AF138" s="42"/>
      <c r="AG138" s="42"/>
      <c r="AH138" s="42"/>
      <c r="AI138" s="42"/>
      <c r="AJ138" s="42"/>
      <c r="AK138" s="42"/>
      <c r="AL138" s="42"/>
      <c r="AM138" s="42"/>
      <c r="AN138" s="42"/>
      <c r="AO138" s="42"/>
      <c r="AP138" s="42"/>
      <c r="AQ138" s="42"/>
      <c r="AR138" s="42"/>
      <c r="AS138" s="42"/>
      <c r="AT138" s="42"/>
      <c r="AU138" s="42"/>
      <c r="AV138" s="42"/>
      <c r="AZ138" s="32"/>
      <c r="BA138" s="15" t="str">
        <f t="shared" si="35"/>
        <v/>
      </c>
      <c r="BB138" s="15" t="str">
        <f t="shared" si="21"/>
        <v/>
      </c>
      <c r="BC138" s="15" t="str">
        <f t="shared" si="21"/>
        <v/>
      </c>
      <c r="BD138" s="15" t="str">
        <f t="shared" si="21"/>
        <v/>
      </c>
      <c r="BE138" s="15" t="str">
        <f t="shared" si="21"/>
        <v/>
      </c>
      <c r="BF138" s="15" t="str">
        <f t="shared" si="21"/>
        <v/>
      </c>
      <c r="BG138" s="15" t="str">
        <f t="shared" si="22"/>
        <v/>
      </c>
      <c r="BH138" s="16">
        <f t="shared" si="36"/>
        <v>0</v>
      </c>
    </row>
    <row r="139" spans="2:60" s="19" customFormat="1" ht="15" customHeight="1" x14ac:dyDescent="0.25">
      <c r="B139" s="11"/>
      <c r="C139" s="108" t="s">
        <v>86</v>
      </c>
      <c r="D139" s="1"/>
      <c r="E139" s="13" t="str">
        <f>IF('Microbiome Request Form '!$F$52="","",'Microbiome Request Form '!$F$52)</f>
        <v/>
      </c>
      <c r="F139" s="13" t="str">
        <f>IF('Microbiome Request Form '!$G$52="","",'Microbiome Request Form '!$G$52)</f>
        <v>Microbiota</v>
      </c>
      <c r="G139" s="1"/>
      <c r="H139" s="1"/>
      <c r="I139" s="96"/>
      <c r="J139" s="96"/>
      <c r="K139" s="96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F139" s="42"/>
      <c r="AG139" s="42"/>
      <c r="AH139" s="42"/>
      <c r="AI139" s="42"/>
      <c r="AJ139" s="42"/>
      <c r="AK139" s="42"/>
      <c r="AL139" s="42"/>
      <c r="AM139" s="42"/>
      <c r="AN139" s="42"/>
      <c r="AO139" s="42"/>
      <c r="AP139" s="42"/>
      <c r="AQ139" s="42"/>
      <c r="AR139" s="42"/>
      <c r="AS139" s="42"/>
      <c r="AT139" s="42"/>
      <c r="AU139" s="42"/>
      <c r="AV139" s="42"/>
      <c r="AZ139" s="32"/>
      <c r="BA139" s="15" t="str">
        <f t="shared" si="35"/>
        <v/>
      </c>
      <c r="BB139" s="15" t="str">
        <f t="shared" si="21"/>
        <v/>
      </c>
      <c r="BC139" s="15" t="str">
        <f t="shared" si="21"/>
        <v/>
      </c>
      <c r="BD139" s="15" t="str">
        <f t="shared" si="21"/>
        <v/>
      </c>
      <c r="BE139" s="15" t="str">
        <f t="shared" si="21"/>
        <v/>
      </c>
      <c r="BF139" s="15" t="str">
        <f t="shared" si="21"/>
        <v/>
      </c>
      <c r="BG139" s="15" t="str">
        <f t="shared" si="22"/>
        <v/>
      </c>
      <c r="BH139" s="16">
        <f t="shared" si="36"/>
        <v>0</v>
      </c>
    </row>
    <row r="140" spans="2:60" ht="15.75" x14ac:dyDescent="0.25">
      <c r="B140" s="11"/>
      <c r="C140" s="108" t="s">
        <v>87</v>
      </c>
      <c r="D140" s="1"/>
      <c r="E140" s="13" t="str">
        <f>IF('Microbiome Request Form '!$F$52="","",'Microbiome Request Form '!$F$52)</f>
        <v/>
      </c>
      <c r="F140" s="13" t="str">
        <f>IF('Microbiome Request Form '!$G$52="","",'Microbiome Request Form '!$G$52)</f>
        <v>Microbiota</v>
      </c>
      <c r="G140" s="1"/>
      <c r="H140" s="1"/>
      <c r="I140" s="96"/>
      <c r="J140" s="96"/>
      <c r="K140" s="96"/>
      <c r="L140" s="19"/>
      <c r="BA140" s="15" t="str">
        <f t="shared" si="35"/>
        <v/>
      </c>
      <c r="BB140" s="15" t="str">
        <f t="shared" si="21"/>
        <v/>
      </c>
      <c r="BC140" s="15" t="str">
        <f t="shared" si="21"/>
        <v/>
      </c>
      <c r="BD140" s="15" t="str">
        <f t="shared" si="21"/>
        <v/>
      </c>
      <c r="BE140" s="15" t="str">
        <f t="shared" si="21"/>
        <v/>
      </c>
      <c r="BF140" s="15" t="str">
        <f t="shared" si="21"/>
        <v/>
      </c>
      <c r="BG140" s="15" t="str">
        <f t="shared" si="22"/>
        <v/>
      </c>
      <c r="BH140" s="16">
        <f t="shared" si="36"/>
        <v>0</v>
      </c>
    </row>
    <row r="141" spans="2:60" ht="15.75" x14ac:dyDescent="0.25">
      <c r="B141" s="11"/>
      <c r="C141" s="108" t="s">
        <v>88</v>
      </c>
      <c r="D141" s="1"/>
      <c r="E141" s="13" t="str">
        <f>IF('Microbiome Request Form '!$F$52="","",'Microbiome Request Form '!$F$52)</f>
        <v/>
      </c>
      <c r="F141" s="13" t="str">
        <f>IF('Microbiome Request Form '!$G$52="","",'Microbiome Request Form '!$G$52)</f>
        <v>Microbiota</v>
      </c>
      <c r="G141" s="1"/>
      <c r="H141" s="1"/>
      <c r="I141" s="96"/>
      <c r="J141" s="96"/>
      <c r="K141" s="96"/>
      <c r="L141" s="19"/>
      <c r="N141" s="49" t="s">
        <v>152</v>
      </c>
      <c r="Q141" s="17">
        <f>COUNTA(D131:D224)</f>
        <v>0</v>
      </c>
      <c r="BA141" s="15" t="str">
        <f t="shared" si="35"/>
        <v/>
      </c>
      <c r="BB141" s="15" t="str">
        <f t="shared" si="21"/>
        <v/>
      </c>
      <c r="BC141" s="15" t="str">
        <f t="shared" si="21"/>
        <v/>
      </c>
      <c r="BD141" s="15" t="str">
        <f t="shared" si="21"/>
        <v/>
      </c>
      <c r="BE141" s="15" t="str">
        <f t="shared" si="21"/>
        <v/>
      </c>
      <c r="BF141" s="15" t="str">
        <f t="shared" si="21"/>
        <v/>
      </c>
      <c r="BG141" s="15" t="str">
        <f t="shared" si="22"/>
        <v/>
      </c>
      <c r="BH141" s="16">
        <f t="shared" si="36"/>
        <v>0</v>
      </c>
    </row>
    <row r="142" spans="2:60" ht="15.75" x14ac:dyDescent="0.25">
      <c r="B142" s="11"/>
      <c r="C142" s="108" t="s">
        <v>89</v>
      </c>
      <c r="D142" s="1"/>
      <c r="E142" s="13" t="str">
        <f>IF('Microbiome Request Form '!$F$52="","",'Microbiome Request Form '!$F$52)</f>
        <v/>
      </c>
      <c r="F142" s="13" t="str">
        <f>IF('Microbiome Request Form '!$G$52="","",'Microbiome Request Form '!$G$52)</f>
        <v>Microbiota</v>
      </c>
      <c r="G142" s="1"/>
      <c r="H142" s="1"/>
      <c r="I142" s="96"/>
      <c r="J142" s="96"/>
      <c r="K142" s="96"/>
      <c r="L142" s="19"/>
      <c r="BA142" s="15" t="str">
        <f t="shared" si="35"/>
        <v/>
      </c>
      <c r="BB142" s="15" t="str">
        <f t="shared" si="21"/>
        <v/>
      </c>
      <c r="BC142" s="15" t="str">
        <f t="shared" si="21"/>
        <v/>
      </c>
      <c r="BD142" s="15" t="str">
        <f t="shared" si="21"/>
        <v/>
      </c>
      <c r="BE142" s="15" t="str">
        <f t="shared" si="21"/>
        <v/>
      </c>
      <c r="BF142" s="15" t="str">
        <f t="shared" si="21"/>
        <v/>
      </c>
      <c r="BG142" s="15" t="str">
        <f t="shared" si="22"/>
        <v/>
      </c>
      <c r="BH142" s="16">
        <f t="shared" si="36"/>
        <v>0</v>
      </c>
    </row>
    <row r="143" spans="2:60" ht="15.75" x14ac:dyDescent="0.25">
      <c r="B143" s="11"/>
      <c r="C143" s="108" t="s">
        <v>90</v>
      </c>
      <c r="D143" s="1"/>
      <c r="E143" s="13" t="str">
        <f>IF('Microbiome Request Form '!$F$52="","",'Microbiome Request Form '!$F$52)</f>
        <v/>
      </c>
      <c r="F143" s="13" t="str">
        <f>IF('Microbiome Request Form '!$G$52="","",'Microbiome Request Form '!$G$52)</f>
        <v>Microbiota</v>
      </c>
      <c r="G143" s="1"/>
      <c r="H143" s="1"/>
      <c r="I143" s="96"/>
      <c r="J143" s="96"/>
      <c r="K143" s="96"/>
      <c r="L143" s="19"/>
      <c r="N143" s="109" t="s">
        <v>177</v>
      </c>
      <c r="BA143" s="15" t="str">
        <f t="shared" si="35"/>
        <v/>
      </c>
      <c r="BB143" s="15" t="str">
        <f t="shared" si="21"/>
        <v/>
      </c>
      <c r="BC143" s="15" t="str">
        <f t="shared" si="21"/>
        <v/>
      </c>
      <c r="BD143" s="15" t="str">
        <f t="shared" si="21"/>
        <v/>
      </c>
      <c r="BE143" s="15" t="str">
        <f t="shared" si="21"/>
        <v/>
      </c>
      <c r="BF143" s="15" t="str">
        <f t="shared" si="21"/>
        <v/>
      </c>
      <c r="BG143" s="15" t="str">
        <f t="shared" si="22"/>
        <v/>
      </c>
      <c r="BH143" s="16">
        <f t="shared" si="36"/>
        <v>0</v>
      </c>
    </row>
    <row r="144" spans="2:60" ht="15.75" x14ac:dyDescent="0.25">
      <c r="B144" s="11"/>
      <c r="C144" s="108" t="s">
        <v>91</v>
      </c>
      <c r="D144" s="1"/>
      <c r="E144" s="13" t="str">
        <f>IF('Microbiome Request Form '!$F$52="","",'Microbiome Request Form '!$F$52)</f>
        <v/>
      </c>
      <c r="F144" s="13" t="str">
        <f>IF('Microbiome Request Form '!$G$52="","",'Microbiome Request Form '!$G$52)</f>
        <v>Microbiota</v>
      </c>
      <c r="G144" s="1"/>
      <c r="H144" s="1"/>
      <c r="I144" s="96"/>
      <c r="J144" s="96"/>
      <c r="K144" s="96"/>
      <c r="L144" s="19"/>
      <c r="BA144" s="15" t="str">
        <f t="shared" si="35"/>
        <v/>
      </c>
      <c r="BB144" s="15" t="str">
        <f t="shared" si="21"/>
        <v/>
      </c>
      <c r="BC144" s="15" t="str">
        <f t="shared" si="21"/>
        <v/>
      </c>
      <c r="BD144" s="15" t="str">
        <f t="shared" si="21"/>
        <v/>
      </c>
      <c r="BE144" s="15" t="str">
        <f t="shared" si="21"/>
        <v/>
      </c>
      <c r="BF144" s="15" t="str">
        <f t="shared" si="21"/>
        <v/>
      </c>
      <c r="BG144" s="15" t="str">
        <f t="shared" si="22"/>
        <v/>
      </c>
      <c r="BH144" s="16">
        <f t="shared" si="36"/>
        <v>0</v>
      </c>
    </row>
    <row r="145" spans="2:60" ht="15.75" x14ac:dyDescent="0.25">
      <c r="B145" s="11"/>
      <c r="C145" s="108" t="s">
        <v>92</v>
      </c>
      <c r="D145" s="1"/>
      <c r="E145" s="13" t="str">
        <f>IF('Microbiome Request Form '!$F$52="","",'Microbiome Request Form '!$F$52)</f>
        <v/>
      </c>
      <c r="F145" s="13" t="str">
        <f>IF('Microbiome Request Form '!$G$52="","",'Microbiome Request Form '!$G$52)</f>
        <v>Microbiota</v>
      </c>
      <c r="G145" s="1"/>
      <c r="H145" s="1"/>
      <c r="I145" s="96"/>
      <c r="J145" s="96"/>
      <c r="K145" s="96"/>
      <c r="L145" s="19"/>
      <c r="BA145" s="15" t="str">
        <f t="shared" si="35"/>
        <v/>
      </c>
      <c r="BB145" s="15" t="str">
        <f t="shared" si="21"/>
        <v/>
      </c>
      <c r="BC145" s="15" t="str">
        <f t="shared" si="21"/>
        <v/>
      </c>
      <c r="BD145" s="15" t="str">
        <f t="shared" si="21"/>
        <v/>
      </c>
      <c r="BE145" s="15" t="str">
        <f t="shared" si="21"/>
        <v/>
      </c>
      <c r="BF145" s="15" t="str">
        <f t="shared" si="21"/>
        <v/>
      </c>
      <c r="BG145" s="15" t="str">
        <f t="shared" si="22"/>
        <v/>
      </c>
      <c r="BH145" s="16">
        <f t="shared" si="36"/>
        <v>0</v>
      </c>
    </row>
    <row r="146" spans="2:60" ht="15.75" x14ac:dyDescent="0.25">
      <c r="B146" s="11"/>
      <c r="C146" s="108" t="s">
        <v>93</v>
      </c>
      <c r="D146" s="1"/>
      <c r="E146" s="13" t="str">
        <f>IF('Microbiome Request Form '!$F$52="","",'Microbiome Request Form '!$F$52)</f>
        <v/>
      </c>
      <c r="F146" s="13" t="str">
        <f>IF('Microbiome Request Form '!$G$52="","",'Microbiome Request Form '!$G$52)</f>
        <v>Microbiota</v>
      </c>
      <c r="G146" s="1"/>
      <c r="H146" s="1"/>
      <c r="I146" s="96"/>
      <c r="J146" s="96"/>
      <c r="K146" s="96"/>
      <c r="L146" s="19"/>
      <c r="BA146" s="15" t="str">
        <f t="shared" si="35"/>
        <v/>
      </c>
      <c r="BB146" s="15" t="str">
        <f t="shared" si="21"/>
        <v/>
      </c>
      <c r="BC146" s="15" t="str">
        <f t="shared" si="21"/>
        <v/>
      </c>
      <c r="BD146" s="15" t="str">
        <f t="shared" si="21"/>
        <v/>
      </c>
      <c r="BE146" s="15" t="str">
        <f t="shared" si="21"/>
        <v/>
      </c>
      <c r="BF146" s="15" t="str">
        <f t="shared" si="21"/>
        <v/>
      </c>
      <c r="BG146" s="15" t="str">
        <f t="shared" si="22"/>
        <v/>
      </c>
      <c r="BH146" s="16">
        <f t="shared" si="36"/>
        <v>0</v>
      </c>
    </row>
    <row r="147" spans="2:60" ht="15.75" x14ac:dyDescent="0.25">
      <c r="B147" s="11"/>
      <c r="C147" s="108" t="s">
        <v>94</v>
      </c>
      <c r="D147" s="5"/>
      <c r="E147" s="13" t="str">
        <f>IF('Microbiome Request Form '!$F$52="","",'Microbiome Request Form '!$F$52)</f>
        <v/>
      </c>
      <c r="F147" s="13" t="str">
        <f>IF('Microbiome Request Form '!$G$52="","",'Microbiome Request Form '!$G$52)</f>
        <v>Microbiota</v>
      </c>
      <c r="G147" s="1"/>
      <c r="H147" s="1"/>
      <c r="I147" s="96"/>
      <c r="J147" s="96"/>
      <c r="K147" s="96"/>
      <c r="L147" s="19"/>
      <c r="BA147" s="15" t="str">
        <f t="shared" si="35"/>
        <v/>
      </c>
      <c r="BB147" s="15" t="str">
        <f t="shared" si="35"/>
        <v/>
      </c>
      <c r="BC147" s="15" t="str">
        <f t="shared" si="35"/>
        <v/>
      </c>
      <c r="BD147" s="15" t="str">
        <f t="shared" si="35"/>
        <v/>
      </c>
      <c r="BE147" s="15" t="str">
        <f t="shared" si="35"/>
        <v/>
      </c>
      <c r="BF147" s="15" t="str">
        <f t="shared" si="35"/>
        <v/>
      </c>
      <c r="BG147" s="15" t="str">
        <f t="shared" si="22"/>
        <v/>
      </c>
      <c r="BH147" s="16">
        <f t="shared" si="36"/>
        <v>0</v>
      </c>
    </row>
    <row r="148" spans="2:60" ht="15.75" x14ac:dyDescent="0.25">
      <c r="B148" s="11"/>
      <c r="C148" s="108" t="s">
        <v>95</v>
      </c>
      <c r="D148" s="1"/>
      <c r="E148" s="13" t="str">
        <f>IF('Microbiome Request Form '!$F$52="","",'Microbiome Request Form '!$F$52)</f>
        <v/>
      </c>
      <c r="F148" s="13" t="str">
        <f>IF('Microbiome Request Form '!$G$52="","",'Microbiome Request Form '!$G$52)</f>
        <v>Microbiota</v>
      </c>
      <c r="G148" s="1"/>
      <c r="H148" s="1"/>
      <c r="I148" s="96"/>
      <c r="J148" s="96"/>
      <c r="K148" s="96"/>
      <c r="L148" s="19"/>
      <c r="BA148" s="15" t="str">
        <f t="shared" si="35"/>
        <v/>
      </c>
      <c r="BB148" s="15" t="str">
        <f t="shared" si="35"/>
        <v/>
      </c>
      <c r="BC148" s="15" t="str">
        <f t="shared" si="35"/>
        <v/>
      </c>
      <c r="BD148" s="15" t="str">
        <f t="shared" si="35"/>
        <v/>
      </c>
      <c r="BE148" s="15" t="str">
        <f t="shared" si="35"/>
        <v/>
      </c>
      <c r="BF148" s="15" t="str">
        <f t="shared" si="35"/>
        <v/>
      </c>
      <c r="BG148" s="15" t="str">
        <f t="shared" si="22"/>
        <v/>
      </c>
      <c r="BH148" s="16">
        <f t="shared" si="36"/>
        <v>0</v>
      </c>
    </row>
    <row r="149" spans="2:60" ht="15.75" x14ac:dyDescent="0.25">
      <c r="B149" s="11"/>
      <c r="C149" s="108" t="s">
        <v>96</v>
      </c>
      <c r="D149" s="1"/>
      <c r="E149" s="13" t="str">
        <f>IF('Microbiome Request Form '!$F$52="","",'Microbiome Request Form '!$F$52)</f>
        <v/>
      </c>
      <c r="F149" s="13" t="str">
        <f>IF('Microbiome Request Form '!$G$52="","",'Microbiome Request Form '!$G$52)</f>
        <v>Microbiota</v>
      </c>
      <c r="G149" s="1"/>
      <c r="H149" s="1"/>
      <c r="I149" s="96"/>
      <c r="J149" s="96"/>
      <c r="K149" s="96"/>
      <c r="L149" s="19"/>
      <c r="BA149" s="15" t="str">
        <f t="shared" si="35"/>
        <v/>
      </c>
      <c r="BB149" s="15" t="str">
        <f t="shared" si="35"/>
        <v/>
      </c>
      <c r="BC149" s="15" t="str">
        <f t="shared" si="35"/>
        <v/>
      </c>
      <c r="BD149" s="15" t="str">
        <f t="shared" si="35"/>
        <v/>
      </c>
      <c r="BE149" s="15" t="str">
        <f t="shared" si="35"/>
        <v/>
      </c>
      <c r="BF149" s="15" t="str">
        <f t="shared" si="35"/>
        <v/>
      </c>
      <c r="BG149" s="15" t="str">
        <f t="shared" si="22"/>
        <v/>
      </c>
      <c r="BH149" s="16">
        <f t="shared" si="36"/>
        <v>0</v>
      </c>
    </row>
    <row r="150" spans="2:60" ht="15.75" x14ac:dyDescent="0.25">
      <c r="B150" s="11"/>
      <c r="C150" s="108" t="s">
        <v>97</v>
      </c>
      <c r="D150" s="1"/>
      <c r="E150" s="13" t="str">
        <f>IF('Microbiome Request Form '!$F$52="","",'Microbiome Request Form '!$F$52)</f>
        <v/>
      </c>
      <c r="F150" s="13" t="str">
        <f>IF('Microbiome Request Form '!$G$52="","",'Microbiome Request Form '!$G$52)</f>
        <v>Microbiota</v>
      </c>
      <c r="G150" s="1"/>
      <c r="H150" s="1"/>
      <c r="I150" s="96"/>
      <c r="J150" s="96"/>
      <c r="K150" s="96"/>
      <c r="L150" s="19"/>
      <c r="BA150" s="15" t="str">
        <f t="shared" si="35"/>
        <v/>
      </c>
      <c r="BB150" s="15" t="str">
        <f t="shared" si="35"/>
        <v/>
      </c>
      <c r="BC150" s="15" t="str">
        <f t="shared" si="35"/>
        <v/>
      </c>
      <c r="BD150" s="15" t="str">
        <f t="shared" si="35"/>
        <v/>
      </c>
      <c r="BE150" s="15" t="str">
        <f t="shared" si="35"/>
        <v/>
      </c>
      <c r="BF150" s="15" t="str">
        <f t="shared" si="35"/>
        <v/>
      </c>
      <c r="BG150" s="15" t="str">
        <f t="shared" si="22"/>
        <v/>
      </c>
      <c r="BH150" s="16">
        <f t="shared" si="36"/>
        <v>0</v>
      </c>
    </row>
    <row r="151" spans="2:60" ht="15.75" x14ac:dyDescent="0.25">
      <c r="B151" s="11"/>
      <c r="C151" s="108" t="s">
        <v>98</v>
      </c>
      <c r="D151" s="1"/>
      <c r="E151" s="13" t="str">
        <f>IF('Microbiome Request Form '!$F$52="","",'Microbiome Request Form '!$F$52)</f>
        <v/>
      </c>
      <c r="F151" s="13" t="str">
        <f>IF('Microbiome Request Form '!$G$52="","",'Microbiome Request Form '!$G$52)</f>
        <v>Microbiota</v>
      </c>
      <c r="G151" s="1"/>
      <c r="H151" s="1"/>
      <c r="I151" s="96"/>
      <c r="J151" s="96"/>
      <c r="K151" s="96"/>
      <c r="L151" s="19"/>
      <c r="BA151" s="15" t="str">
        <f t="shared" si="35"/>
        <v/>
      </c>
      <c r="BB151" s="15" t="str">
        <f t="shared" si="35"/>
        <v/>
      </c>
      <c r="BC151" s="15" t="str">
        <f t="shared" si="35"/>
        <v/>
      </c>
      <c r="BD151" s="15" t="str">
        <f t="shared" si="35"/>
        <v/>
      </c>
      <c r="BE151" s="15" t="str">
        <f t="shared" si="35"/>
        <v/>
      </c>
      <c r="BF151" s="15" t="str">
        <f t="shared" si="35"/>
        <v/>
      </c>
      <c r="BG151" s="15" t="str">
        <f t="shared" si="22"/>
        <v/>
      </c>
      <c r="BH151" s="16">
        <f t="shared" si="36"/>
        <v>0</v>
      </c>
    </row>
    <row r="152" spans="2:60" ht="15.75" x14ac:dyDescent="0.25">
      <c r="B152" s="11"/>
      <c r="C152" s="108" t="s">
        <v>99</v>
      </c>
      <c r="D152" s="1"/>
      <c r="E152" s="13" t="str">
        <f>IF('Microbiome Request Form '!$F$52="","",'Microbiome Request Form '!$F$52)</f>
        <v/>
      </c>
      <c r="F152" s="13" t="str">
        <f>IF('Microbiome Request Form '!$G$52="","",'Microbiome Request Form '!$G$52)</f>
        <v>Microbiota</v>
      </c>
      <c r="G152" s="1"/>
      <c r="H152" s="1"/>
      <c r="I152" s="96"/>
      <c r="J152" s="96"/>
      <c r="K152" s="96"/>
      <c r="L152" s="19"/>
      <c r="BA152" s="15" t="str">
        <f t="shared" si="35"/>
        <v/>
      </c>
      <c r="BB152" s="15" t="str">
        <f t="shared" si="35"/>
        <v/>
      </c>
      <c r="BC152" s="15" t="str">
        <f t="shared" si="35"/>
        <v/>
      </c>
      <c r="BD152" s="15" t="str">
        <f t="shared" si="35"/>
        <v/>
      </c>
      <c r="BE152" s="15" t="str">
        <f t="shared" si="35"/>
        <v/>
      </c>
      <c r="BF152" s="15" t="str">
        <f t="shared" si="35"/>
        <v/>
      </c>
      <c r="BG152" s="15" t="str">
        <f t="shared" si="22"/>
        <v/>
      </c>
      <c r="BH152" s="16">
        <f t="shared" si="36"/>
        <v>0</v>
      </c>
    </row>
    <row r="153" spans="2:60" ht="15.75" x14ac:dyDescent="0.25">
      <c r="B153" s="11"/>
      <c r="C153" s="108" t="s">
        <v>100</v>
      </c>
      <c r="D153" s="1"/>
      <c r="E153" s="13" t="str">
        <f>IF('Microbiome Request Form '!$F$52="","",'Microbiome Request Form '!$F$52)</f>
        <v/>
      </c>
      <c r="F153" s="13" t="str">
        <f>IF('Microbiome Request Form '!$G$52="","",'Microbiome Request Form '!$G$52)</f>
        <v>Microbiota</v>
      </c>
      <c r="G153" s="1"/>
      <c r="H153" s="1"/>
      <c r="I153" s="96"/>
      <c r="J153" s="96"/>
      <c r="K153" s="96"/>
      <c r="L153" s="19"/>
      <c r="BA153" s="15" t="str">
        <f t="shared" si="35"/>
        <v/>
      </c>
      <c r="BB153" s="15" t="str">
        <f t="shared" si="35"/>
        <v/>
      </c>
      <c r="BC153" s="15" t="str">
        <f t="shared" si="35"/>
        <v/>
      </c>
      <c r="BD153" s="15" t="str">
        <f t="shared" si="35"/>
        <v/>
      </c>
      <c r="BE153" s="15" t="str">
        <f t="shared" si="35"/>
        <v/>
      </c>
      <c r="BF153" s="15" t="str">
        <f t="shared" si="35"/>
        <v/>
      </c>
      <c r="BG153" s="15" t="str">
        <f t="shared" si="22"/>
        <v/>
      </c>
      <c r="BH153" s="16">
        <f t="shared" si="36"/>
        <v>0</v>
      </c>
    </row>
    <row r="154" spans="2:60" ht="15.75" x14ac:dyDescent="0.25">
      <c r="B154" s="11"/>
      <c r="C154" s="108" t="s">
        <v>101</v>
      </c>
      <c r="D154" s="1"/>
      <c r="E154" s="13" t="str">
        <f>IF('Microbiome Request Form '!$F$52="","",'Microbiome Request Form '!$F$52)</f>
        <v/>
      </c>
      <c r="F154" s="13" t="str">
        <f>IF('Microbiome Request Form '!$G$52="","",'Microbiome Request Form '!$G$52)</f>
        <v>Microbiota</v>
      </c>
      <c r="G154" s="1"/>
      <c r="H154" s="1"/>
      <c r="I154" s="96"/>
      <c r="J154" s="96"/>
      <c r="K154" s="96"/>
      <c r="L154" s="19"/>
      <c r="BA154" s="15" t="str">
        <f t="shared" si="35"/>
        <v/>
      </c>
      <c r="BB154" s="15" t="str">
        <f t="shared" si="35"/>
        <v/>
      </c>
      <c r="BC154" s="15" t="str">
        <f t="shared" si="35"/>
        <v/>
      </c>
      <c r="BD154" s="15" t="str">
        <f t="shared" si="35"/>
        <v/>
      </c>
      <c r="BE154" s="15" t="str">
        <f t="shared" si="35"/>
        <v/>
      </c>
      <c r="BF154" s="15" t="str">
        <f t="shared" si="35"/>
        <v/>
      </c>
      <c r="BG154" s="15" t="str">
        <f t="shared" si="22"/>
        <v/>
      </c>
      <c r="BH154" s="16">
        <f t="shared" si="36"/>
        <v>0</v>
      </c>
    </row>
    <row r="155" spans="2:60" ht="15.75" x14ac:dyDescent="0.25">
      <c r="B155" s="11"/>
      <c r="C155" s="108" t="s">
        <v>102</v>
      </c>
      <c r="D155" s="1"/>
      <c r="E155" s="13" t="str">
        <f>IF('Microbiome Request Form '!$F$52="","",'Microbiome Request Form '!$F$52)</f>
        <v/>
      </c>
      <c r="F155" s="13" t="str">
        <f>IF('Microbiome Request Form '!$G$52="","",'Microbiome Request Form '!$G$52)</f>
        <v>Microbiota</v>
      </c>
      <c r="G155" s="1"/>
      <c r="H155" s="1"/>
      <c r="I155" s="96"/>
      <c r="J155" s="96"/>
      <c r="K155" s="96"/>
      <c r="L155" s="19"/>
      <c r="BA155" s="15" t="str">
        <f t="shared" si="35"/>
        <v/>
      </c>
      <c r="BB155" s="15" t="str">
        <f t="shared" si="35"/>
        <v/>
      </c>
      <c r="BC155" s="15" t="str">
        <f t="shared" si="35"/>
        <v/>
      </c>
      <c r="BD155" s="15" t="str">
        <f t="shared" si="35"/>
        <v/>
      </c>
      <c r="BE155" s="15" t="str">
        <f t="shared" si="35"/>
        <v/>
      </c>
      <c r="BF155" s="15" t="str">
        <f t="shared" si="35"/>
        <v/>
      </c>
      <c r="BG155" s="15" t="str">
        <f t="shared" si="22"/>
        <v/>
      </c>
      <c r="BH155" s="16">
        <f t="shared" si="36"/>
        <v>0</v>
      </c>
    </row>
    <row r="156" spans="2:60" ht="15.75" x14ac:dyDescent="0.25">
      <c r="B156" s="11"/>
      <c r="C156" s="108" t="s">
        <v>103</v>
      </c>
      <c r="D156" s="1"/>
      <c r="E156" s="13" t="str">
        <f>IF('Microbiome Request Form '!$F$52="","",'Microbiome Request Form '!$F$52)</f>
        <v/>
      </c>
      <c r="F156" s="13" t="str">
        <f>IF('Microbiome Request Form '!$G$52="","",'Microbiome Request Form '!$G$52)</f>
        <v>Microbiota</v>
      </c>
      <c r="G156" s="1"/>
      <c r="H156" s="1"/>
      <c r="I156" s="96"/>
      <c r="J156" s="96"/>
      <c r="K156" s="96"/>
      <c r="L156" s="19"/>
      <c r="BA156" s="15" t="str">
        <f t="shared" si="35"/>
        <v/>
      </c>
      <c r="BB156" s="15" t="str">
        <f t="shared" si="35"/>
        <v/>
      </c>
      <c r="BC156" s="15" t="str">
        <f t="shared" si="35"/>
        <v/>
      </c>
      <c r="BD156" s="15" t="str">
        <f t="shared" si="35"/>
        <v/>
      </c>
      <c r="BE156" s="15" t="str">
        <f t="shared" si="35"/>
        <v/>
      </c>
      <c r="BF156" s="15" t="str">
        <f t="shared" si="35"/>
        <v/>
      </c>
      <c r="BG156" s="15" t="str">
        <f t="shared" si="22"/>
        <v/>
      </c>
      <c r="BH156" s="16">
        <f t="shared" si="36"/>
        <v>0</v>
      </c>
    </row>
    <row r="157" spans="2:60" ht="15.75" x14ac:dyDescent="0.25">
      <c r="B157" s="11"/>
      <c r="C157" s="108" t="s">
        <v>104</v>
      </c>
      <c r="D157" s="1"/>
      <c r="E157" s="13" t="str">
        <f>IF('Microbiome Request Form '!$F$52="","",'Microbiome Request Form '!$F$52)</f>
        <v/>
      </c>
      <c r="F157" s="13" t="str">
        <f>IF('Microbiome Request Form '!$G$52="","",'Microbiome Request Form '!$G$52)</f>
        <v>Microbiota</v>
      </c>
      <c r="G157" s="1"/>
      <c r="H157" s="1"/>
      <c r="I157" s="96"/>
      <c r="J157" s="96"/>
      <c r="K157" s="96"/>
      <c r="L157" s="19"/>
      <c r="BA157" s="15" t="str">
        <f t="shared" si="35"/>
        <v/>
      </c>
      <c r="BB157" s="15" t="str">
        <f t="shared" si="35"/>
        <v/>
      </c>
      <c r="BC157" s="15" t="str">
        <f t="shared" si="35"/>
        <v/>
      </c>
      <c r="BD157" s="15" t="str">
        <f t="shared" si="35"/>
        <v/>
      </c>
      <c r="BE157" s="15" t="str">
        <f t="shared" si="35"/>
        <v/>
      </c>
      <c r="BF157" s="15" t="str">
        <f t="shared" si="35"/>
        <v/>
      </c>
      <c r="BG157" s="15" t="str">
        <f t="shared" si="22"/>
        <v/>
      </c>
      <c r="BH157" s="16">
        <f t="shared" si="36"/>
        <v>0</v>
      </c>
    </row>
    <row r="158" spans="2:60" ht="15.75" x14ac:dyDescent="0.25">
      <c r="B158" s="11"/>
      <c r="C158" s="108" t="s">
        <v>105</v>
      </c>
      <c r="D158" s="1"/>
      <c r="E158" s="13" t="str">
        <f>IF('Microbiome Request Form '!$F$52="","",'Microbiome Request Form '!$F$52)</f>
        <v/>
      </c>
      <c r="F158" s="13" t="str">
        <f>IF('Microbiome Request Form '!$G$52="","",'Microbiome Request Form '!$G$52)</f>
        <v>Microbiota</v>
      </c>
      <c r="G158" s="1"/>
      <c r="H158" s="1"/>
      <c r="I158" s="96"/>
      <c r="J158" s="96"/>
      <c r="K158" s="96"/>
      <c r="L158" s="19"/>
      <c r="BA158" s="15" t="str">
        <f t="shared" si="35"/>
        <v/>
      </c>
      <c r="BB158" s="15" t="str">
        <f t="shared" si="35"/>
        <v/>
      </c>
      <c r="BC158" s="15" t="str">
        <f t="shared" si="35"/>
        <v/>
      </c>
      <c r="BD158" s="15" t="str">
        <f t="shared" si="35"/>
        <v/>
      </c>
      <c r="BE158" s="15" t="str">
        <f t="shared" si="35"/>
        <v/>
      </c>
      <c r="BF158" s="15" t="str">
        <f t="shared" si="35"/>
        <v/>
      </c>
      <c r="BG158" s="15" t="str">
        <f t="shared" si="22"/>
        <v/>
      </c>
      <c r="BH158" s="16">
        <f t="shared" si="36"/>
        <v>0</v>
      </c>
    </row>
    <row r="159" spans="2:60" ht="15.75" x14ac:dyDescent="0.25">
      <c r="B159" s="11"/>
      <c r="C159" s="108" t="s">
        <v>106</v>
      </c>
      <c r="D159" s="1"/>
      <c r="E159" s="13" t="str">
        <f>IF('Microbiome Request Form '!$F$52="","",'Microbiome Request Form '!$F$52)</f>
        <v/>
      </c>
      <c r="F159" s="13" t="str">
        <f>IF('Microbiome Request Form '!$G$52="","",'Microbiome Request Form '!$G$52)</f>
        <v>Microbiota</v>
      </c>
      <c r="G159" s="1"/>
      <c r="H159" s="1"/>
      <c r="I159" s="96"/>
      <c r="J159" s="96"/>
      <c r="K159" s="96"/>
      <c r="L159" s="19"/>
      <c r="BA159" s="15" t="str">
        <f t="shared" si="35"/>
        <v/>
      </c>
      <c r="BB159" s="15" t="str">
        <f t="shared" si="35"/>
        <v/>
      </c>
      <c r="BC159" s="15" t="str">
        <f t="shared" si="35"/>
        <v/>
      </c>
      <c r="BD159" s="15" t="str">
        <f t="shared" si="35"/>
        <v/>
      </c>
      <c r="BE159" s="15" t="str">
        <f t="shared" si="35"/>
        <v/>
      </c>
      <c r="BF159" s="15" t="str">
        <f t="shared" si="35"/>
        <v/>
      </c>
      <c r="BG159" s="15" t="str">
        <f t="shared" si="22"/>
        <v/>
      </c>
      <c r="BH159" s="16">
        <f t="shared" si="36"/>
        <v>0</v>
      </c>
    </row>
    <row r="160" spans="2:60" ht="15.75" x14ac:dyDescent="0.25">
      <c r="B160" s="11"/>
      <c r="C160" s="108" t="s">
        <v>107</v>
      </c>
      <c r="D160" s="1"/>
      <c r="E160" s="13" t="str">
        <f>IF('Microbiome Request Form '!$F$52="","",'Microbiome Request Form '!$F$52)</f>
        <v/>
      </c>
      <c r="F160" s="13" t="str">
        <f>IF('Microbiome Request Form '!$G$52="","",'Microbiome Request Form '!$G$52)</f>
        <v>Microbiota</v>
      </c>
      <c r="G160" s="1"/>
      <c r="H160" s="1"/>
      <c r="I160" s="96"/>
      <c r="J160" s="96"/>
      <c r="K160" s="96"/>
      <c r="L160" s="19"/>
      <c r="BA160" s="15" t="str">
        <f t="shared" si="35"/>
        <v/>
      </c>
      <c r="BB160" s="15" t="str">
        <f t="shared" si="35"/>
        <v/>
      </c>
      <c r="BC160" s="15" t="str">
        <f t="shared" si="35"/>
        <v/>
      </c>
      <c r="BD160" s="15" t="str">
        <f t="shared" si="35"/>
        <v/>
      </c>
      <c r="BE160" s="15" t="str">
        <f t="shared" si="35"/>
        <v/>
      </c>
      <c r="BF160" s="15" t="str">
        <f t="shared" si="35"/>
        <v/>
      </c>
      <c r="BG160" s="15" t="str">
        <f t="shared" si="22"/>
        <v/>
      </c>
      <c r="BH160" s="16">
        <f t="shared" si="36"/>
        <v>0</v>
      </c>
    </row>
    <row r="161" spans="2:60" ht="15.75" x14ac:dyDescent="0.25">
      <c r="B161" s="11"/>
      <c r="C161" s="108" t="s">
        <v>108</v>
      </c>
      <c r="D161" s="1"/>
      <c r="E161" s="13" t="str">
        <f>IF('Microbiome Request Form '!$F$52="","",'Microbiome Request Form '!$F$52)</f>
        <v/>
      </c>
      <c r="F161" s="13" t="str">
        <f>IF('Microbiome Request Form '!$G$52="","",'Microbiome Request Form '!$G$52)</f>
        <v>Microbiota</v>
      </c>
      <c r="G161" s="1"/>
      <c r="H161" s="1"/>
      <c r="I161" s="96"/>
      <c r="J161" s="96"/>
      <c r="K161" s="96"/>
      <c r="L161" s="19"/>
      <c r="BA161" s="15" t="str">
        <f t="shared" si="35"/>
        <v/>
      </c>
      <c r="BB161" s="15" t="str">
        <f t="shared" si="35"/>
        <v/>
      </c>
      <c r="BC161" s="15" t="str">
        <f t="shared" si="35"/>
        <v/>
      </c>
      <c r="BD161" s="15" t="str">
        <f t="shared" si="35"/>
        <v/>
      </c>
      <c r="BE161" s="15" t="str">
        <f t="shared" si="35"/>
        <v/>
      </c>
      <c r="BF161" s="15" t="str">
        <f t="shared" si="35"/>
        <v/>
      </c>
      <c r="BG161" s="15" t="str">
        <f t="shared" si="22"/>
        <v/>
      </c>
      <c r="BH161" s="16">
        <f t="shared" si="36"/>
        <v>0</v>
      </c>
    </row>
    <row r="162" spans="2:60" ht="15.75" x14ac:dyDescent="0.25">
      <c r="B162" s="11"/>
      <c r="C162" s="108" t="s">
        <v>109</v>
      </c>
      <c r="D162" s="1"/>
      <c r="E162" s="13" t="str">
        <f>IF('Microbiome Request Form '!$F$52="","",'Microbiome Request Form '!$F$52)</f>
        <v/>
      </c>
      <c r="F162" s="13" t="str">
        <f>IF('Microbiome Request Form '!$G$52="","",'Microbiome Request Form '!$G$52)</f>
        <v>Microbiota</v>
      </c>
      <c r="G162" s="1"/>
      <c r="H162" s="1"/>
      <c r="I162" s="96"/>
      <c r="J162" s="96"/>
      <c r="K162" s="96"/>
      <c r="L162" s="19"/>
      <c r="BA162" s="15" t="str">
        <f t="shared" si="35"/>
        <v/>
      </c>
      <c r="BB162" s="15" t="str">
        <f t="shared" si="35"/>
        <v/>
      </c>
      <c r="BC162" s="15" t="str">
        <f t="shared" si="35"/>
        <v/>
      </c>
      <c r="BD162" s="15" t="str">
        <f t="shared" si="35"/>
        <v/>
      </c>
      <c r="BE162" s="15" t="str">
        <f t="shared" si="35"/>
        <v/>
      </c>
      <c r="BF162" s="15" t="str">
        <f t="shared" si="35"/>
        <v/>
      </c>
      <c r="BG162" s="15" t="str">
        <f t="shared" si="22"/>
        <v/>
      </c>
      <c r="BH162" s="16">
        <f t="shared" si="36"/>
        <v>0</v>
      </c>
    </row>
    <row r="163" spans="2:60" ht="15.75" x14ac:dyDescent="0.25">
      <c r="B163" s="11"/>
      <c r="C163" s="108" t="s">
        <v>110</v>
      </c>
      <c r="D163" s="1"/>
      <c r="E163" s="13" t="str">
        <f>IF('Microbiome Request Form '!$F$52="","",'Microbiome Request Form '!$F$52)</f>
        <v/>
      </c>
      <c r="F163" s="13" t="str">
        <f>IF('Microbiome Request Form '!$G$52="","",'Microbiome Request Form '!$G$52)</f>
        <v>Microbiota</v>
      </c>
      <c r="G163" s="1"/>
      <c r="H163" s="1"/>
      <c r="I163" s="96"/>
      <c r="J163" s="96"/>
      <c r="K163" s="96"/>
      <c r="L163" s="19"/>
      <c r="BA163" s="15" t="str">
        <f t="shared" si="35"/>
        <v/>
      </c>
      <c r="BB163" s="15" t="str">
        <f t="shared" si="35"/>
        <v/>
      </c>
      <c r="BC163" s="15" t="str">
        <f t="shared" si="35"/>
        <v/>
      </c>
      <c r="BD163" s="15" t="str">
        <f t="shared" si="35"/>
        <v/>
      </c>
      <c r="BE163" s="15" t="str">
        <f t="shared" si="35"/>
        <v/>
      </c>
      <c r="BF163" s="15" t="str">
        <f t="shared" si="35"/>
        <v/>
      </c>
      <c r="BG163" s="15" t="str">
        <f t="shared" ref="BG163:BG194" si="37">IF(LEN(D163)&gt;6,"error",CONCATENATE(BA163,BB163,BC163,BD163,BE163,BF163))</f>
        <v/>
      </c>
      <c r="BH163" s="16">
        <f t="shared" si="36"/>
        <v>0</v>
      </c>
    </row>
    <row r="164" spans="2:60" ht="15.75" x14ac:dyDescent="0.25">
      <c r="B164" s="11"/>
      <c r="C164" s="108" t="s">
        <v>111</v>
      </c>
      <c r="D164" s="1"/>
      <c r="E164" s="13" t="str">
        <f>IF('Microbiome Request Form '!$F$52="","",'Microbiome Request Form '!$F$52)</f>
        <v/>
      </c>
      <c r="F164" s="13" t="str">
        <f>IF('Microbiome Request Form '!$G$52="","",'Microbiome Request Form '!$G$52)</f>
        <v>Microbiota</v>
      </c>
      <c r="G164" s="1"/>
      <c r="H164" s="1"/>
      <c r="I164" s="96"/>
      <c r="J164" s="96"/>
      <c r="K164" s="96"/>
      <c r="L164" s="19"/>
      <c r="BA164" s="15" t="str">
        <f t="shared" ref="BA164:BF195" si="38">IF(OR(MID($D164,BA$19,1)="º",MID($D164,BA$19,1)="$",MID($D164,BA$19,1)="@",MID($D164,BA$19,1)="ª",MID($D164,BA$19,1)="\",MID($D164,BA$19,1)="!",MID($D164,BA$19,1)="·",MID($D164,BA$19,1)="#",MID($D164,BA$19,1)="%",MID($D164,BA$19,1)="&amp;",MID($D164,BA$19,1)="¬",MID($D164,BA$19,1)="/",MID($D164,BA$19,1)="(",MID($D164,BA$19,1)=")",MID($D164,BA$19,1)="=",MID($D164,BA$19,1)="?",MID($D164,BA$19,1)="¿",MID($D164,BA$19,1)="¡",MID($D164,BA$19,1)="^",MID($D164,BA$19,1)="*",MID($D164,BA$19,1)="[",MID($D164,BA$19,1)="]",MID($D164,BA$19,1)="+",MID($D164,BA$19,1)="{",MID($D164,BA$19,1)="}",MID($D164,BA$19,1)="&lt;",MID($D164,BA$19,1)="&gt;",MID($D164,BA$19,1)=";",MID($D164,BA$19,1)=",",MID($D164,BA$19,1)=":",MID($D164,BA$19,1)="-",MID($D164,BA$19,1)=" ",MID($D164,BA$19,1)="."),"error",MID($D164,BA$19,1))</f>
        <v/>
      </c>
      <c r="BB164" s="15" t="str">
        <f t="shared" si="38"/>
        <v/>
      </c>
      <c r="BC164" s="15" t="str">
        <f t="shared" si="38"/>
        <v/>
      </c>
      <c r="BD164" s="15" t="str">
        <f t="shared" si="38"/>
        <v/>
      </c>
      <c r="BE164" s="15" t="str">
        <f t="shared" si="38"/>
        <v/>
      </c>
      <c r="BF164" s="15" t="str">
        <f t="shared" si="38"/>
        <v/>
      </c>
      <c r="BG164" s="15" t="str">
        <f t="shared" si="37"/>
        <v/>
      </c>
      <c r="BH164" s="16">
        <f t="shared" si="36"/>
        <v>0</v>
      </c>
    </row>
    <row r="165" spans="2:60" ht="15.75" x14ac:dyDescent="0.25">
      <c r="B165" s="11"/>
      <c r="C165" s="108" t="s">
        <v>112</v>
      </c>
      <c r="D165" s="1"/>
      <c r="E165" s="13" t="str">
        <f>IF('Microbiome Request Form '!$F$52="","",'Microbiome Request Form '!$F$52)</f>
        <v/>
      </c>
      <c r="F165" s="13" t="str">
        <f>IF('Microbiome Request Form '!$G$52="","",'Microbiome Request Form '!$G$52)</f>
        <v>Microbiota</v>
      </c>
      <c r="G165" s="1"/>
      <c r="H165" s="1"/>
      <c r="I165" s="96"/>
      <c r="J165" s="96"/>
      <c r="K165" s="96"/>
      <c r="L165" s="19"/>
      <c r="BA165" s="15" t="str">
        <f t="shared" si="38"/>
        <v/>
      </c>
      <c r="BB165" s="15" t="str">
        <f t="shared" si="38"/>
        <v/>
      </c>
      <c r="BC165" s="15" t="str">
        <f t="shared" si="38"/>
        <v/>
      </c>
      <c r="BD165" s="15" t="str">
        <f t="shared" si="38"/>
        <v/>
      </c>
      <c r="BE165" s="15" t="str">
        <f t="shared" si="38"/>
        <v/>
      </c>
      <c r="BF165" s="15" t="str">
        <f t="shared" si="38"/>
        <v/>
      </c>
      <c r="BG165" s="15" t="str">
        <f t="shared" si="37"/>
        <v/>
      </c>
      <c r="BH165" s="16">
        <f t="shared" si="36"/>
        <v>0</v>
      </c>
    </row>
    <row r="166" spans="2:60" ht="15.75" x14ac:dyDescent="0.25">
      <c r="B166" s="11"/>
      <c r="C166" s="108" t="s">
        <v>113</v>
      </c>
      <c r="D166" s="1"/>
      <c r="E166" s="13" t="str">
        <f>IF('Microbiome Request Form '!$F$52="","",'Microbiome Request Form '!$F$52)</f>
        <v/>
      </c>
      <c r="F166" s="13" t="str">
        <f>IF('Microbiome Request Form '!$G$52="","",'Microbiome Request Form '!$G$52)</f>
        <v>Microbiota</v>
      </c>
      <c r="G166" s="1"/>
      <c r="H166" s="1"/>
      <c r="I166" s="96"/>
      <c r="J166" s="96"/>
      <c r="K166" s="96"/>
      <c r="L166" s="19"/>
      <c r="BA166" s="15" t="str">
        <f t="shared" si="38"/>
        <v/>
      </c>
      <c r="BB166" s="15" t="str">
        <f t="shared" si="38"/>
        <v/>
      </c>
      <c r="BC166" s="15" t="str">
        <f t="shared" si="38"/>
        <v/>
      </c>
      <c r="BD166" s="15" t="str">
        <f t="shared" si="38"/>
        <v/>
      </c>
      <c r="BE166" s="15" t="str">
        <f t="shared" si="38"/>
        <v/>
      </c>
      <c r="BF166" s="15" t="str">
        <f t="shared" si="38"/>
        <v/>
      </c>
      <c r="BG166" s="15" t="str">
        <f t="shared" si="37"/>
        <v/>
      </c>
      <c r="BH166" s="16">
        <f t="shared" si="36"/>
        <v>0</v>
      </c>
    </row>
    <row r="167" spans="2:60" ht="15.75" x14ac:dyDescent="0.25">
      <c r="B167" s="11"/>
      <c r="C167" s="108" t="s">
        <v>114</v>
      </c>
      <c r="D167" s="1"/>
      <c r="E167" s="13" t="str">
        <f>IF('Microbiome Request Form '!$F$52="","",'Microbiome Request Form '!$F$52)</f>
        <v/>
      </c>
      <c r="F167" s="13" t="str">
        <f>IF('Microbiome Request Form '!$G$52="","",'Microbiome Request Form '!$G$52)</f>
        <v>Microbiota</v>
      </c>
      <c r="G167" s="1"/>
      <c r="H167" s="1"/>
      <c r="I167" s="96"/>
      <c r="J167" s="96"/>
      <c r="K167" s="96"/>
      <c r="L167" s="19"/>
      <c r="BA167" s="15" t="str">
        <f t="shared" si="38"/>
        <v/>
      </c>
      <c r="BB167" s="15" t="str">
        <f t="shared" si="38"/>
        <v/>
      </c>
      <c r="BC167" s="15" t="str">
        <f t="shared" si="38"/>
        <v/>
      </c>
      <c r="BD167" s="15" t="str">
        <f t="shared" si="38"/>
        <v/>
      </c>
      <c r="BE167" s="15" t="str">
        <f t="shared" si="38"/>
        <v/>
      </c>
      <c r="BF167" s="15" t="str">
        <f t="shared" si="38"/>
        <v/>
      </c>
      <c r="BG167" s="15" t="str">
        <f t="shared" si="37"/>
        <v/>
      </c>
      <c r="BH167" s="16">
        <f t="shared" si="36"/>
        <v>0</v>
      </c>
    </row>
    <row r="168" spans="2:60" ht="15.75" x14ac:dyDescent="0.25">
      <c r="B168" s="11"/>
      <c r="C168" s="108" t="s">
        <v>115</v>
      </c>
      <c r="D168" s="1"/>
      <c r="E168" s="13" t="str">
        <f>IF('Microbiome Request Form '!$F$52="","",'Microbiome Request Form '!$F$52)</f>
        <v/>
      </c>
      <c r="F168" s="13" t="str">
        <f>IF('Microbiome Request Form '!$G$52="","",'Microbiome Request Form '!$G$52)</f>
        <v>Microbiota</v>
      </c>
      <c r="G168" s="1"/>
      <c r="H168" s="1"/>
      <c r="I168" s="96"/>
      <c r="J168" s="96"/>
      <c r="K168" s="96"/>
      <c r="L168" s="19"/>
      <c r="BA168" s="15" t="str">
        <f t="shared" si="38"/>
        <v/>
      </c>
      <c r="BB168" s="15" t="str">
        <f t="shared" si="38"/>
        <v/>
      </c>
      <c r="BC168" s="15" t="str">
        <f t="shared" si="38"/>
        <v/>
      </c>
      <c r="BD168" s="15" t="str">
        <f t="shared" si="38"/>
        <v/>
      </c>
      <c r="BE168" s="15" t="str">
        <f t="shared" si="38"/>
        <v/>
      </c>
      <c r="BF168" s="15" t="str">
        <f t="shared" si="38"/>
        <v/>
      </c>
      <c r="BG168" s="15" t="str">
        <f t="shared" si="37"/>
        <v/>
      </c>
      <c r="BH168" s="16">
        <f t="shared" si="36"/>
        <v>0</v>
      </c>
    </row>
    <row r="169" spans="2:60" ht="15.75" x14ac:dyDescent="0.25">
      <c r="B169" s="11"/>
      <c r="C169" s="108" t="s">
        <v>116</v>
      </c>
      <c r="D169" s="1"/>
      <c r="E169" s="13" t="str">
        <f>IF('Microbiome Request Form '!$F$52="","",'Microbiome Request Form '!$F$52)</f>
        <v/>
      </c>
      <c r="F169" s="13" t="str">
        <f>IF('Microbiome Request Form '!$G$52="","",'Microbiome Request Form '!$G$52)</f>
        <v>Microbiota</v>
      </c>
      <c r="G169" s="1"/>
      <c r="H169" s="1"/>
      <c r="I169" s="96"/>
      <c r="J169" s="96"/>
      <c r="K169" s="96"/>
      <c r="L169" s="19"/>
      <c r="BA169" s="15" t="str">
        <f t="shared" si="38"/>
        <v/>
      </c>
      <c r="BB169" s="15" t="str">
        <f t="shared" si="38"/>
        <v/>
      </c>
      <c r="BC169" s="15" t="str">
        <f t="shared" si="38"/>
        <v/>
      </c>
      <c r="BD169" s="15" t="str">
        <f t="shared" si="38"/>
        <v/>
      </c>
      <c r="BE169" s="15" t="str">
        <f t="shared" si="38"/>
        <v/>
      </c>
      <c r="BF169" s="15" t="str">
        <f t="shared" si="38"/>
        <v/>
      </c>
      <c r="BG169" s="15" t="str">
        <f t="shared" si="37"/>
        <v/>
      </c>
      <c r="BH169" s="16">
        <f t="shared" si="36"/>
        <v>0</v>
      </c>
    </row>
    <row r="170" spans="2:60" ht="15.75" x14ac:dyDescent="0.25">
      <c r="B170" s="11"/>
      <c r="C170" s="108" t="s">
        <v>117</v>
      </c>
      <c r="D170" s="1"/>
      <c r="E170" s="13" t="str">
        <f>IF('Microbiome Request Form '!$F$52="","",'Microbiome Request Form '!$F$52)</f>
        <v/>
      </c>
      <c r="F170" s="13" t="str">
        <f>IF('Microbiome Request Form '!$G$52="","",'Microbiome Request Form '!$G$52)</f>
        <v>Microbiota</v>
      </c>
      <c r="G170" s="1"/>
      <c r="H170" s="1"/>
      <c r="I170" s="96"/>
      <c r="J170" s="96"/>
      <c r="K170" s="96"/>
      <c r="L170" s="19"/>
      <c r="BA170" s="15" t="str">
        <f t="shared" si="38"/>
        <v/>
      </c>
      <c r="BB170" s="15" t="str">
        <f t="shared" si="38"/>
        <v/>
      </c>
      <c r="BC170" s="15" t="str">
        <f t="shared" si="38"/>
        <v/>
      </c>
      <c r="BD170" s="15" t="str">
        <f t="shared" si="38"/>
        <v/>
      </c>
      <c r="BE170" s="15" t="str">
        <f t="shared" si="38"/>
        <v/>
      </c>
      <c r="BF170" s="15" t="str">
        <f t="shared" si="38"/>
        <v/>
      </c>
      <c r="BG170" s="15" t="str">
        <f t="shared" si="37"/>
        <v/>
      </c>
      <c r="BH170" s="16">
        <f t="shared" si="36"/>
        <v>0</v>
      </c>
    </row>
    <row r="171" spans="2:60" ht="15.75" x14ac:dyDescent="0.25">
      <c r="B171" s="11"/>
      <c r="C171" s="108" t="s">
        <v>118</v>
      </c>
      <c r="D171" s="1"/>
      <c r="E171" s="13" t="str">
        <f>IF('Microbiome Request Form '!$F$52="","",'Microbiome Request Form '!$F$52)</f>
        <v/>
      </c>
      <c r="F171" s="13" t="str">
        <f>IF('Microbiome Request Form '!$G$52="","",'Microbiome Request Form '!$G$52)</f>
        <v>Microbiota</v>
      </c>
      <c r="G171" s="1"/>
      <c r="H171" s="1"/>
      <c r="I171" s="96"/>
      <c r="J171" s="96"/>
      <c r="K171" s="96"/>
      <c r="L171" s="19"/>
      <c r="BA171" s="15" t="str">
        <f t="shared" si="38"/>
        <v/>
      </c>
      <c r="BB171" s="15" t="str">
        <f t="shared" si="38"/>
        <v/>
      </c>
      <c r="BC171" s="15" t="str">
        <f t="shared" si="38"/>
        <v/>
      </c>
      <c r="BD171" s="15" t="str">
        <f t="shared" si="38"/>
        <v/>
      </c>
      <c r="BE171" s="15" t="str">
        <f t="shared" si="38"/>
        <v/>
      </c>
      <c r="BF171" s="15" t="str">
        <f t="shared" si="38"/>
        <v/>
      </c>
      <c r="BG171" s="15" t="str">
        <f t="shared" si="37"/>
        <v/>
      </c>
      <c r="BH171" s="16">
        <f t="shared" si="36"/>
        <v>0</v>
      </c>
    </row>
    <row r="172" spans="2:60" ht="15.75" x14ac:dyDescent="0.25">
      <c r="B172" s="11"/>
      <c r="C172" s="108" t="s">
        <v>119</v>
      </c>
      <c r="D172" s="1"/>
      <c r="E172" s="13" t="str">
        <f>IF('Microbiome Request Form '!$F$52="","",'Microbiome Request Form '!$F$52)</f>
        <v/>
      </c>
      <c r="F172" s="13" t="str">
        <f>IF('Microbiome Request Form '!$G$52="","",'Microbiome Request Form '!$G$52)</f>
        <v>Microbiota</v>
      </c>
      <c r="G172" s="1"/>
      <c r="H172" s="1"/>
      <c r="I172" s="96"/>
      <c r="J172" s="96"/>
      <c r="K172" s="96"/>
      <c r="L172" s="19"/>
      <c r="BA172" s="15" t="str">
        <f t="shared" si="38"/>
        <v/>
      </c>
      <c r="BB172" s="15" t="str">
        <f t="shared" si="38"/>
        <v/>
      </c>
      <c r="BC172" s="15" t="str">
        <f t="shared" si="38"/>
        <v/>
      </c>
      <c r="BD172" s="15" t="str">
        <f t="shared" si="38"/>
        <v/>
      </c>
      <c r="BE172" s="15" t="str">
        <f t="shared" si="38"/>
        <v/>
      </c>
      <c r="BF172" s="15" t="str">
        <f t="shared" si="38"/>
        <v/>
      </c>
      <c r="BG172" s="15" t="str">
        <f t="shared" si="37"/>
        <v/>
      </c>
      <c r="BH172" s="16">
        <f t="shared" si="36"/>
        <v>0</v>
      </c>
    </row>
    <row r="173" spans="2:60" ht="15.75" x14ac:dyDescent="0.25">
      <c r="B173" s="11"/>
      <c r="C173" s="108" t="s">
        <v>120</v>
      </c>
      <c r="D173" s="1"/>
      <c r="E173" s="13" t="str">
        <f>IF('Microbiome Request Form '!$F$52="","",'Microbiome Request Form '!$F$52)</f>
        <v/>
      </c>
      <c r="F173" s="13" t="str">
        <f>IF('Microbiome Request Form '!$G$52="","",'Microbiome Request Form '!$G$52)</f>
        <v>Microbiota</v>
      </c>
      <c r="G173" s="1"/>
      <c r="H173" s="1"/>
      <c r="I173" s="96"/>
      <c r="J173" s="96"/>
      <c r="K173" s="96"/>
      <c r="L173" s="19"/>
      <c r="BA173" s="15" t="str">
        <f t="shared" si="38"/>
        <v/>
      </c>
      <c r="BB173" s="15" t="str">
        <f t="shared" si="38"/>
        <v/>
      </c>
      <c r="BC173" s="15" t="str">
        <f t="shared" si="38"/>
        <v/>
      </c>
      <c r="BD173" s="15" t="str">
        <f t="shared" si="38"/>
        <v/>
      </c>
      <c r="BE173" s="15" t="str">
        <f t="shared" si="38"/>
        <v/>
      </c>
      <c r="BF173" s="15" t="str">
        <f t="shared" si="38"/>
        <v/>
      </c>
      <c r="BG173" s="15" t="str">
        <f t="shared" si="37"/>
        <v/>
      </c>
      <c r="BH173" s="16">
        <f t="shared" si="36"/>
        <v>0</v>
      </c>
    </row>
    <row r="174" spans="2:60" ht="15.75" x14ac:dyDescent="0.25">
      <c r="B174" s="11"/>
      <c r="C174" s="108" t="s">
        <v>121</v>
      </c>
      <c r="D174" s="1"/>
      <c r="E174" s="13" t="str">
        <f>IF('Microbiome Request Form '!$F$52="","",'Microbiome Request Form '!$F$52)</f>
        <v/>
      </c>
      <c r="F174" s="13" t="str">
        <f>IF('Microbiome Request Form '!$G$52="","",'Microbiome Request Form '!$G$52)</f>
        <v>Microbiota</v>
      </c>
      <c r="G174" s="1"/>
      <c r="H174" s="1"/>
      <c r="I174" s="96"/>
      <c r="J174" s="96"/>
      <c r="K174" s="96"/>
      <c r="L174" s="19"/>
      <c r="BA174" s="15" t="str">
        <f t="shared" si="38"/>
        <v/>
      </c>
      <c r="BB174" s="15" t="str">
        <f t="shared" si="38"/>
        <v/>
      </c>
      <c r="BC174" s="15" t="str">
        <f t="shared" si="38"/>
        <v/>
      </c>
      <c r="BD174" s="15" t="str">
        <f t="shared" si="38"/>
        <v/>
      </c>
      <c r="BE174" s="15" t="str">
        <f t="shared" si="38"/>
        <v/>
      </c>
      <c r="BF174" s="15" t="str">
        <f t="shared" si="38"/>
        <v/>
      </c>
      <c r="BG174" s="15" t="str">
        <f t="shared" si="37"/>
        <v/>
      </c>
      <c r="BH174" s="16">
        <f t="shared" si="36"/>
        <v>0</v>
      </c>
    </row>
    <row r="175" spans="2:60" ht="15.75" x14ac:dyDescent="0.25">
      <c r="B175" s="11"/>
      <c r="C175" s="108" t="s">
        <v>122</v>
      </c>
      <c r="D175" s="1"/>
      <c r="E175" s="13" t="str">
        <f>IF('Microbiome Request Form '!$F$52="","",'Microbiome Request Form '!$F$52)</f>
        <v/>
      </c>
      <c r="F175" s="13" t="str">
        <f>IF('Microbiome Request Form '!$G$52="","",'Microbiome Request Form '!$G$52)</f>
        <v>Microbiota</v>
      </c>
      <c r="G175" s="1"/>
      <c r="H175" s="1"/>
      <c r="I175" s="96"/>
      <c r="J175" s="96"/>
      <c r="K175" s="96"/>
      <c r="L175" s="19"/>
      <c r="BA175" s="15" t="str">
        <f t="shared" si="38"/>
        <v/>
      </c>
      <c r="BB175" s="15" t="str">
        <f t="shared" si="38"/>
        <v/>
      </c>
      <c r="BC175" s="15" t="str">
        <f t="shared" si="38"/>
        <v/>
      </c>
      <c r="BD175" s="15" t="str">
        <f t="shared" si="38"/>
        <v/>
      </c>
      <c r="BE175" s="15" t="str">
        <f t="shared" si="38"/>
        <v/>
      </c>
      <c r="BF175" s="15" t="str">
        <f t="shared" si="38"/>
        <v/>
      </c>
      <c r="BG175" s="15" t="str">
        <f t="shared" si="37"/>
        <v/>
      </c>
      <c r="BH175" s="16">
        <f t="shared" si="36"/>
        <v>0</v>
      </c>
    </row>
    <row r="176" spans="2:60" ht="15.75" x14ac:dyDescent="0.25">
      <c r="B176" s="11"/>
      <c r="C176" s="108" t="s">
        <v>123</v>
      </c>
      <c r="D176" s="1"/>
      <c r="E176" s="13" t="str">
        <f>IF('Microbiome Request Form '!$F$52="","",'Microbiome Request Form '!$F$52)</f>
        <v/>
      </c>
      <c r="F176" s="13" t="str">
        <f>IF('Microbiome Request Form '!$G$52="","",'Microbiome Request Form '!$G$52)</f>
        <v>Microbiota</v>
      </c>
      <c r="G176" s="1"/>
      <c r="H176" s="1"/>
      <c r="I176" s="96"/>
      <c r="J176" s="96"/>
      <c r="K176" s="96"/>
      <c r="L176" s="19"/>
      <c r="BA176" s="15" t="str">
        <f t="shared" si="38"/>
        <v/>
      </c>
      <c r="BB176" s="15" t="str">
        <f t="shared" si="38"/>
        <v/>
      </c>
      <c r="BC176" s="15" t="str">
        <f t="shared" si="38"/>
        <v/>
      </c>
      <c r="BD176" s="15" t="str">
        <f t="shared" si="38"/>
        <v/>
      </c>
      <c r="BE176" s="15" t="str">
        <f t="shared" si="38"/>
        <v/>
      </c>
      <c r="BF176" s="15" t="str">
        <f t="shared" si="38"/>
        <v/>
      </c>
      <c r="BG176" s="15" t="str">
        <f t="shared" si="37"/>
        <v/>
      </c>
      <c r="BH176" s="16">
        <f t="shared" si="36"/>
        <v>0</v>
      </c>
    </row>
    <row r="177" spans="2:60" ht="15.75" x14ac:dyDescent="0.25">
      <c r="B177" s="11"/>
      <c r="C177" s="108" t="s">
        <v>124</v>
      </c>
      <c r="D177" s="1"/>
      <c r="E177" s="13" t="str">
        <f>IF('Microbiome Request Form '!$F$52="","",'Microbiome Request Form '!$F$52)</f>
        <v/>
      </c>
      <c r="F177" s="13" t="str">
        <f>IF('Microbiome Request Form '!$G$52="","",'Microbiome Request Form '!$G$52)</f>
        <v>Microbiota</v>
      </c>
      <c r="G177" s="1"/>
      <c r="H177" s="1"/>
      <c r="I177" s="96"/>
      <c r="J177" s="96"/>
      <c r="K177" s="96"/>
      <c r="L177" s="19"/>
      <c r="BA177" s="15" t="str">
        <f t="shared" si="38"/>
        <v/>
      </c>
      <c r="BB177" s="15" t="str">
        <f t="shared" si="38"/>
        <v/>
      </c>
      <c r="BC177" s="15" t="str">
        <f t="shared" si="38"/>
        <v/>
      </c>
      <c r="BD177" s="15" t="str">
        <f t="shared" si="38"/>
        <v/>
      </c>
      <c r="BE177" s="15" t="str">
        <f t="shared" si="38"/>
        <v/>
      </c>
      <c r="BF177" s="15" t="str">
        <f t="shared" si="38"/>
        <v/>
      </c>
      <c r="BG177" s="15" t="str">
        <f t="shared" si="37"/>
        <v/>
      </c>
      <c r="BH177" s="16">
        <f t="shared" si="36"/>
        <v>0</v>
      </c>
    </row>
    <row r="178" spans="2:60" ht="15.75" x14ac:dyDescent="0.25">
      <c r="B178" s="11"/>
      <c r="C178" s="108" t="s">
        <v>125</v>
      </c>
      <c r="D178" s="1"/>
      <c r="E178" s="13" t="str">
        <f>IF('Microbiome Request Form '!$F$52="","",'Microbiome Request Form '!$F$52)</f>
        <v/>
      </c>
      <c r="F178" s="13" t="str">
        <f>IF('Microbiome Request Form '!$G$52="","",'Microbiome Request Form '!$G$52)</f>
        <v>Microbiota</v>
      </c>
      <c r="G178" s="1"/>
      <c r="H178" s="1"/>
      <c r="I178" s="96"/>
      <c r="J178" s="96"/>
      <c r="K178" s="96"/>
      <c r="L178" s="19"/>
      <c r="BA178" s="15" t="str">
        <f t="shared" si="38"/>
        <v/>
      </c>
      <c r="BB178" s="15" t="str">
        <f t="shared" si="38"/>
        <v/>
      </c>
      <c r="BC178" s="15" t="str">
        <f t="shared" si="38"/>
        <v/>
      </c>
      <c r="BD178" s="15" t="str">
        <f t="shared" si="38"/>
        <v/>
      </c>
      <c r="BE178" s="15" t="str">
        <f t="shared" si="38"/>
        <v/>
      </c>
      <c r="BF178" s="15" t="str">
        <f t="shared" si="38"/>
        <v/>
      </c>
      <c r="BG178" s="15" t="str">
        <f t="shared" si="37"/>
        <v/>
      </c>
      <c r="BH178" s="16">
        <f t="shared" si="36"/>
        <v>0</v>
      </c>
    </row>
    <row r="179" spans="2:60" ht="15.75" x14ac:dyDescent="0.25">
      <c r="B179" s="11"/>
      <c r="C179" s="108" t="s">
        <v>126</v>
      </c>
      <c r="D179" s="1"/>
      <c r="E179" s="13" t="str">
        <f>IF('Microbiome Request Form '!$F$52="","",'Microbiome Request Form '!$F$52)</f>
        <v/>
      </c>
      <c r="F179" s="13" t="str">
        <f>IF('Microbiome Request Form '!$G$52="","",'Microbiome Request Form '!$G$52)</f>
        <v>Microbiota</v>
      </c>
      <c r="G179" s="1"/>
      <c r="H179" s="1"/>
      <c r="I179" s="96"/>
      <c r="J179" s="96"/>
      <c r="K179" s="96"/>
      <c r="L179" s="19"/>
      <c r="BA179" s="15" t="str">
        <f t="shared" si="38"/>
        <v/>
      </c>
      <c r="BB179" s="15" t="str">
        <f t="shared" si="38"/>
        <v/>
      </c>
      <c r="BC179" s="15" t="str">
        <f t="shared" si="38"/>
        <v/>
      </c>
      <c r="BD179" s="15" t="str">
        <f t="shared" si="38"/>
        <v/>
      </c>
      <c r="BE179" s="15" t="str">
        <f t="shared" si="38"/>
        <v/>
      </c>
      <c r="BF179" s="15" t="str">
        <f t="shared" si="38"/>
        <v/>
      </c>
      <c r="BG179" s="15" t="str">
        <f t="shared" si="37"/>
        <v/>
      </c>
      <c r="BH179" s="16">
        <f t="shared" si="36"/>
        <v>0</v>
      </c>
    </row>
    <row r="180" spans="2:60" ht="15.75" x14ac:dyDescent="0.25">
      <c r="B180" s="11"/>
      <c r="C180" s="108" t="s">
        <v>127</v>
      </c>
      <c r="D180" s="1"/>
      <c r="E180" s="13" t="str">
        <f>IF('Microbiome Request Form '!$F$52="","",'Microbiome Request Form '!$F$52)</f>
        <v/>
      </c>
      <c r="F180" s="13" t="str">
        <f>IF('Microbiome Request Form '!$G$52="","",'Microbiome Request Form '!$G$52)</f>
        <v>Microbiota</v>
      </c>
      <c r="G180" s="1"/>
      <c r="H180" s="1"/>
      <c r="I180" s="96"/>
      <c r="J180" s="96"/>
      <c r="K180" s="96"/>
      <c r="L180" s="19"/>
      <c r="BA180" s="15" t="str">
        <f t="shared" si="38"/>
        <v/>
      </c>
      <c r="BB180" s="15" t="str">
        <f t="shared" si="38"/>
        <v/>
      </c>
      <c r="BC180" s="15" t="str">
        <f t="shared" si="38"/>
        <v/>
      </c>
      <c r="BD180" s="15" t="str">
        <f t="shared" si="38"/>
        <v/>
      </c>
      <c r="BE180" s="15" t="str">
        <f t="shared" si="38"/>
        <v/>
      </c>
      <c r="BF180" s="15" t="str">
        <f t="shared" si="38"/>
        <v/>
      </c>
      <c r="BG180" s="15" t="str">
        <f t="shared" si="37"/>
        <v/>
      </c>
      <c r="BH180" s="16">
        <f t="shared" si="36"/>
        <v>0</v>
      </c>
    </row>
    <row r="181" spans="2:60" ht="15.75" x14ac:dyDescent="0.25">
      <c r="B181" s="11"/>
      <c r="C181" s="108" t="s">
        <v>128</v>
      </c>
      <c r="D181" s="1"/>
      <c r="E181" s="13" t="str">
        <f>IF('Microbiome Request Form '!$F$52="","",'Microbiome Request Form '!$F$52)</f>
        <v/>
      </c>
      <c r="F181" s="13" t="str">
        <f>IF('Microbiome Request Form '!$G$52="","",'Microbiome Request Form '!$G$52)</f>
        <v>Microbiota</v>
      </c>
      <c r="G181" s="1"/>
      <c r="H181" s="1"/>
      <c r="I181" s="96"/>
      <c r="J181" s="96"/>
      <c r="K181" s="96"/>
      <c r="L181" s="19"/>
      <c r="BA181" s="15" t="str">
        <f t="shared" si="38"/>
        <v/>
      </c>
      <c r="BB181" s="15" t="str">
        <f t="shared" si="38"/>
        <v/>
      </c>
      <c r="BC181" s="15" t="str">
        <f t="shared" si="38"/>
        <v/>
      </c>
      <c r="BD181" s="15" t="str">
        <f t="shared" si="38"/>
        <v/>
      </c>
      <c r="BE181" s="15" t="str">
        <f t="shared" si="38"/>
        <v/>
      </c>
      <c r="BF181" s="15" t="str">
        <f t="shared" si="38"/>
        <v/>
      </c>
      <c r="BG181" s="15" t="str">
        <f t="shared" si="37"/>
        <v/>
      </c>
      <c r="BH181" s="16">
        <f t="shared" si="36"/>
        <v>0</v>
      </c>
    </row>
    <row r="182" spans="2:60" ht="15.75" x14ac:dyDescent="0.25">
      <c r="B182" s="11"/>
      <c r="C182" s="108" t="s">
        <v>129</v>
      </c>
      <c r="D182" s="1"/>
      <c r="E182" s="13" t="str">
        <f>IF('Microbiome Request Form '!$F$52="","",'Microbiome Request Form '!$F$52)</f>
        <v/>
      </c>
      <c r="F182" s="13" t="str">
        <f>IF('Microbiome Request Form '!$G$52="","",'Microbiome Request Form '!$G$52)</f>
        <v>Microbiota</v>
      </c>
      <c r="G182" s="1"/>
      <c r="H182" s="1"/>
      <c r="I182" s="96"/>
      <c r="J182" s="96"/>
      <c r="K182" s="96"/>
      <c r="L182" s="19"/>
      <c r="BA182" s="15" t="str">
        <f t="shared" si="38"/>
        <v/>
      </c>
      <c r="BB182" s="15" t="str">
        <f t="shared" si="38"/>
        <v/>
      </c>
      <c r="BC182" s="15" t="str">
        <f t="shared" si="38"/>
        <v/>
      </c>
      <c r="BD182" s="15" t="str">
        <f t="shared" si="38"/>
        <v/>
      </c>
      <c r="BE182" s="15" t="str">
        <f t="shared" si="38"/>
        <v/>
      </c>
      <c r="BF182" s="15" t="str">
        <f t="shared" si="38"/>
        <v/>
      </c>
      <c r="BG182" s="15" t="str">
        <f t="shared" si="37"/>
        <v/>
      </c>
      <c r="BH182" s="16">
        <f t="shared" si="36"/>
        <v>0</v>
      </c>
    </row>
    <row r="183" spans="2:60" ht="15.75" x14ac:dyDescent="0.25">
      <c r="B183" s="11"/>
      <c r="C183" s="108" t="s">
        <v>130</v>
      </c>
      <c r="D183" s="1"/>
      <c r="E183" s="13" t="str">
        <f>IF('Microbiome Request Form '!$F$52="","",'Microbiome Request Form '!$F$52)</f>
        <v/>
      </c>
      <c r="F183" s="13" t="str">
        <f>IF('Microbiome Request Form '!$G$52="","",'Microbiome Request Form '!$G$52)</f>
        <v>Microbiota</v>
      </c>
      <c r="G183" s="1"/>
      <c r="H183" s="1"/>
      <c r="I183" s="96"/>
      <c r="J183" s="96"/>
      <c r="K183" s="96"/>
      <c r="L183" s="19"/>
      <c r="BA183" s="15" t="str">
        <f t="shared" si="38"/>
        <v/>
      </c>
      <c r="BB183" s="15" t="str">
        <f t="shared" si="38"/>
        <v/>
      </c>
      <c r="BC183" s="15" t="str">
        <f t="shared" si="38"/>
        <v/>
      </c>
      <c r="BD183" s="15" t="str">
        <f t="shared" si="38"/>
        <v/>
      </c>
      <c r="BE183" s="15" t="str">
        <f t="shared" si="38"/>
        <v/>
      </c>
      <c r="BF183" s="15" t="str">
        <f t="shared" si="38"/>
        <v/>
      </c>
      <c r="BG183" s="15" t="str">
        <f t="shared" si="37"/>
        <v/>
      </c>
      <c r="BH183" s="16">
        <f t="shared" si="36"/>
        <v>0</v>
      </c>
    </row>
    <row r="184" spans="2:60" ht="15.75" x14ac:dyDescent="0.25">
      <c r="B184" s="11"/>
      <c r="C184" s="108" t="s">
        <v>131</v>
      </c>
      <c r="D184" s="1"/>
      <c r="E184" s="13" t="str">
        <f>IF('Microbiome Request Form '!$F$52="","",'Microbiome Request Form '!$F$52)</f>
        <v/>
      </c>
      <c r="F184" s="13" t="str">
        <f>IF('Microbiome Request Form '!$G$52="","",'Microbiome Request Form '!$G$52)</f>
        <v>Microbiota</v>
      </c>
      <c r="G184" s="1"/>
      <c r="H184" s="1"/>
      <c r="I184" s="96"/>
      <c r="J184" s="96"/>
      <c r="K184" s="96"/>
      <c r="L184" s="19"/>
      <c r="BA184" s="15" t="str">
        <f t="shared" si="38"/>
        <v/>
      </c>
      <c r="BB184" s="15" t="str">
        <f t="shared" si="38"/>
        <v/>
      </c>
      <c r="BC184" s="15" t="str">
        <f t="shared" si="38"/>
        <v/>
      </c>
      <c r="BD184" s="15" t="str">
        <f t="shared" si="38"/>
        <v/>
      </c>
      <c r="BE184" s="15" t="str">
        <f t="shared" si="38"/>
        <v/>
      </c>
      <c r="BF184" s="15" t="str">
        <f t="shared" si="38"/>
        <v/>
      </c>
      <c r="BG184" s="15" t="str">
        <f t="shared" si="37"/>
        <v/>
      </c>
      <c r="BH184" s="16">
        <f t="shared" si="36"/>
        <v>0</v>
      </c>
    </row>
    <row r="185" spans="2:60" ht="15.75" x14ac:dyDescent="0.25">
      <c r="B185" s="11"/>
      <c r="C185" s="108" t="s">
        <v>132</v>
      </c>
      <c r="D185" s="1"/>
      <c r="E185" s="13" t="str">
        <f>IF('Microbiome Request Form '!$F$52="","",'Microbiome Request Form '!$F$52)</f>
        <v/>
      </c>
      <c r="F185" s="13" t="str">
        <f>IF('Microbiome Request Form '!$G$52="","",'Microbiome Request Form '!$G$52)</f>
        <v>Microbiota</v>
      </c>
      <c r="G185" s="1"/>
      <c r="H185" s="1"/>
      <c r="I185" s="96"/>
      <c r="J185" s="96"/>
      <c r="K185" s="96"/>
      <c r="L185" s="19"/>
      <c r="BA185" s="15" t="str">
        <f t="shared" si="38"/>
        <v/>
      </c>
      <c r="BB185" s="15" t="str">
        <f t="shared" si="38"/>
        <v/>
      </c>
      <c r="BC185" s="15" t="str">
        <f t="shared" si="38"/>
        <v/>
      </c>
      <c r="BD185" s="15" t="str">
        <f t="shared" si="38"/>
        <v/>
      </c>
      <c r="BE185" s="15" t="str">
        <f t="shared" si="38"/>
        <v/>
      </c>
      <c r="BF185" s="15" t="str">
        <f t="shared" si="38"/>
        <v/>
      </c>
      <c r="BG185" s="15" t="str">
        <f t="shared" si="37"/>
        <v/>
      </c>
      <c r="BH185" s="16">
        <f t="shared" si="36"/>
        <v>0</v>
      </c>
    </row>
    <row r="186" spans="2:60" ht="15.75" x14ac:dyDescent="0.25">
      <c r="B186" s="11"/>
      <c r="C186" s="108" t="s">
        <v>133</v>
      </c>
      <c r="D186" s="1"/>
      <c r="E186" s="13" t="str">
        <f>IF('Microbiome Request Form '!$F$52="","",'Microbiome Request Form '!$F$52)</f>
        <v/>
      </c>
      <c r="F186" s="13" t="str">
        <f>IF('Microbiome Request Form '!$G$52="","",'Microbiome Request Form '!$G$52)</f>
        <v>Microbiota</v>
      </c>
      <c r="G186" s="1"/>
      <c r="H186" s="1"/>
      <c r="I186" s="96"/>
      <c r="J186" s="96"/>
      <c r="K186" s="96"/>
      <c r="L186" s="19"/>
      <c r="BA186" s="15" t="str">
        <f t="shared" si="38"/>
        <v/>
      </c>
      <c r="BB186" s="15" t="str">
        <f t="shared" si="38"/>
        <v/>
      </c>
      <c r="BC186" s="15" t="str">
        <f t="shared" si="38"/>
        <v/>
      </c>
      <c r="BD186" s="15" t="str">
        <f t="shared" si="38"/>
        <v/>
      </c>
      <c r="BE186" s="15" t="str">
        <f t="shared" si="38"/>
        <v/>
      </c>
      <c r="BF186" s="15" t="str">
        <f t="shared" si="38"/>
        <v/>
      </c>
      <c r="BG186" s="15" t="str">
        <f t="shared" si="37"/>
        <v/>
      </c>
      <c r="BH186" s="16">
        <f t="shared" si="36"/>
        <v>0</v>
      </c>
    </row>
    <row r="187" spans="2:60" ht="15.75" x14ac:dyDescent="0.25">
      <c r="B187" s="11"/>
      <c r="C187" s="108" t="s">
        <v>134</v>
      </c>
      <c r="D187" s="1"/>
      <c r="E187" s="13" t="str">
        <f>IF('Microbiome Request Form '!$F$52="","",'Microbiome Request Form '!$F$52)</f>
        <v/>
      </c>
      <c r="F187" s="13" t="str">
        <f>IF('Microbiome Request Form '!$G$52="","",'Microbiome Request Form '!$G$52)</f>
        <v>Microbiota</v>
      </c>
      <c r="G187" s="1"/>
      <c r="H187" s="1"/>
      <c r="I187" s="96"/>
      <c r="J187" s="96"/>
      <c r="K187" s="96"/>
      <c r="L187" s="19"/>
      <c r="BA187" s="15" t="str">
        <f t="shared" si="38"/>
        <v/>
      </c>
      <c r="BB187" s="15" t="str">
        <f t="shared" si="38"/>
        <v/>
      </c>
      <c r="BC187" s="15" t="str">
        <f t="shared" si="38"/>
        <v/>
      </c>
      <c r="BD187" s="15" t="str">
        <f t="shared" si="38"/>
        <v/>
      </c>
      <c r="BE187" s="15" t="str">
        <f t="shared" si="38"/>
        <v/>
      </c>
      <c r="BF187" s="15" t="str">
        <f t="shared" si="38"/>
        <v/>
      </c>
      <c r="BG187" s="15" t="str">
        <f t="shared" si="37"/>
        <v/>
      </c>
      <c r="BH187" s="16">
        <f t="shared" si="36"/>
        <v>0</v>
      </c>
    </row>
    <row r="188" spans="2:60" ht="15.75" x14ac:dyDescent="0.25">
      <c r="B188" s="11"/>
      <c r="C188" s="108" t="s">
        <v>135</v>
      </c>
      <c r="D188" s="1"/>
      <c r="E188" s="13" t="str">
        <f>IF('Microbiome Request Form '!$F$52="","",'Microbiome Request Form '!$F$52)</f>
        <v/>
      </c>
      <c r="F188" s="13" t="str">
        <f>IF('Microbiome Request Form '!$G$52="","",'Microbiome Request Form '!$G$52)</f>
        <v>Microbiota</v>
      </c>
      <c r="G188" s="1"/>
      <c r="H188" s="1"/>
      <c r="I188" s="96"/>
      <c r="J188" s="96"/>
      <c r="K188" s="96"/>
      <c r="L188" s="19"/>
      <c r="BA188" s="15" t="str">
        <f t="shared" si="38"/>
        <v/>
      </c>
      <c r="BB188" s="15" t="str">
        <f t="shared" si="38"/>
        <v/>
      </c>
      <c r="BC188" s="15" t="str">
        <f t="shared" si="38"/>
        <v/>
      </c>
      <c r="BD188" s="15" t="str">
        <f t="shared" si="38"/>
        <v/>
      </c>
      <c r="BE188" s="15" t="str">
        <f t="shared" si="38"/>
        <v/>
      </c>
      <c r="BF188" s="15" t="str">
        <f t="shared" si="38"/>
        <v/>
      </c>
      <c r="BG188" s="15" t="str">
        <f t="shared" si="37"/>
        <v/>
      </c>
      <c r="BH188" s="16">
        <f t="shared" si="36"/>
        <v>0</v>
      </c>
    </row>
    <row r="189" spans="2:60" ht="15.75" x14ac:dyDescent="0.25">
      <c r="B189" s="11"/>
      <c r="C189" s="108" t="s">
        <v>136</v>
      </c>
      <c r="D189" s="1"/>
      <c r="E189" s="13" t="str">
        <f>IF('Microbiome Request Form '!$F$52="","",'Microbiome Request Form '!$F$52)</f>
        <v/>
      </c>
      <c r="F189" s="13" t="str">
        <f>IF('Microbiome Request Form '!$G$52="","",'Microbiome Request Form '!$G$52)</f>
        <v>Microbiota</v>
      </c>
      <c r="G189" s="1"/>
      <c r="H189" s="1"/>
      <c r="I189" s="96"/>
      <c r="J189" s="96"/>
      <c r="K189" s="96"/>
      <c r="L189" s="19"/>
      <c r="BA189" s="15" t="str">
        <f t="shared" si="38"/>
        <v/>
      </c>
      <c r="BB189" s="15" t="str">
        <f t="shared" si="38"/>
        <v/>
      </c>
      <c r="BC189" s="15" t="str">
        <f t="shared" si="38"/>
        <v/>
      </c>
      <c r="BD189" s="15" t="str">
        <f t="shared" si="38"/>
        <v/>
      </c>
      <c r="BE189" s="15" t="str">
        <f t="shared" si="38"/>
        <v/>
      </c>
      <c r="BF189" s="15" t="str">
        <f t="shared" si="38"/>
        <v/>
      </c>
      <c r="BG189" s="15" t="str">
        <f t="shared" si="37"/>
        <v/>
      </c>
      <c r="BH189" s="16">
        <f t="shared" si="36"/>
        <v>0</v>
      </c>
    </row>
    <row r="190" spans="2:60" ht="15.75" x14ac:dyDescent="0.25">
      <c r="B190" s="11"/>
      <c r="C190" s="108" t="s">
        <v>137</v>
      </c>
      <c r="D190" s="1"/>
      <c r="E190" s="13" t="str">
        <f>IF('Microbiome Request Form '!$F$52="","",'Microbiome Request Form '!$F$52)</f>
        <v/>
      </c>
      <c r="F190" s="13" t="str">
        <f>IF('Microbiome Request Form '!$G$52="","",'Microbiome Request Form '!$G$52)</f>
        <v>Microbiota</v>
      </c>
      <c r="G190" s="1"/>
      <c r="H190" s="1"/>
      <c r="I190" s="96"/>
      <c r="J190" s="96"/>
      <c r="K190" s="96"/>
      <c r="L190" s="19"/>
      <c r="BA190" s="15" t="str">
        <f t="shared" si="38"/>
        <v/>
      </c>
      <c r="BB190" s="15" t="str">
        <f t="shared" si="38"/>
        <v/>
      </c>
      <c r="BC190" s="15" t="str">
        <f t="shared" si="38"/>
        <v/>
      </c>
      <c r="BD190" s="15" t="str">
        <f t="shared" si="38"/>
        <v/>
      </c>
      <c r="BE190" s="15" t="str">
        <f t="shared" si="38"/>
        <v/>
      </c>
      <c r="BF190" s="15" t="str">
        <f t="shared" si="38"/>
        <v/>
      </c>
      <c r="BG190" s="15" t="str">
        <f t="shared" si="37"/>
        <v/>
      </c>
      <c r="BH190" s="16">
        <f t="shared" si="36"/>
        <v>0</v>
      </c>
    </row>
    <row r="191" spans="2:60" ht="15.75" x14ac:dyDescent="0.25">
      <c r="B191" s="11"/>
      <c r="C191" s="108" t="s">
        <v>138</v>
      </c>
      <c r="D191" s="1"/>
      <c r="E191" s="13" t="str">
        <f>IF('Microbiome Request Form '!$F$52="","",'Microbiome Request Form '!$F$52)</f>
        <v/>
      </c>
      <c r="F191" s="13" t="str">
        <f>IF('Microbiome Request Form '!$G$52="","",'Microbiome Request Form '!$G$52)</f>
        <v>Microbiota</v>
      </c>
      <c r="G191" s="1"/>
      <c r="H191" s="1"/>
      <c r="I191" s="96"/>
      <c r="J191" s="96"/>
      <c r="K191" s="96"/>
      <c r="L191" s="19"/>
      <c r="BA191" s="15" t="str">
        <f t="shared" si="38"/>
        <v/>
      </c>
      <c r="BB191" s="15" t="str">
        <f t="shared" si="38"/>
        <v/>
      </c>
      <c r="BC191" s="15" t="str">
        <f t="shared" si="38"/>
        <v/>
      </c>
      <c r="BD191" s="15" t="str">
        <f t="shared" si="38"/>
        <v/>
      </c>
      <c r="BE191" s="15" t="str">
        <f t="shared" si="38"/>
        <v/>
      </c>
      <c r="BF191" s="15" t="str">
        <f t="shared" si="38"/>
        <v/>
      </c>
      <c r="BG191" s="15" t="str">
        <f t="shared" si="37"/>
        <v/>
      </c>
      <c r="BH191" s="16">
        <f t="shared" si="36"/>
        <v>0</v>
      </c>
    </row>
    <row r="192" spans="2:60" ht="15.75" x14ac:dyDescent="0.25">
      <c r="B192" s="11"/>
      <c r="C192" s="108" t="s">
        <v>139</v>
      </c>
      <c r="D192" s="1"/>
      <c r="E192" s="13" t="str">
        <f>IF('Microbiome Request Form '!$F$52="","",'Microbiome Request Form '!$F$52)</f>
        <v/>
      </c>
      <c r="F192" s="13" t="str">
        <f>IF('Microbiome Request Form '!$G$52="","",'Microbiome Request Form '!$G$52)</f>
        <v>Microbiota</v>
      </c>
      <c r="G192" s="1"/>
      <c r="H192" s="1"/>
      <c r="I192" s="96"/>
      <c r="J192" s="96"/>
      <c r="K192" s="96"/>
      <c r="L192" s="19"/>
      <c r="BA192" s="15" t="str">
        <f t="shared" si="38"/>
        <v/>
      </c>
      <c r="BB192" s="15" t="str">
        <f t="shared" si="38"/>
        <v/>
      </c>
      <c r="BC192" s="15" t="str">
        <f t="shared" si="38"/>
        <v/>
      </c>
      <c r="BD192" s="15" t="str">
        <f t="shared" si="38"/>
        <v/>
      </c>
      <c r="BE192" s="15" t="str">
        <f t="shared" si="38"/>
        <v/>
      </c>
      <c r="BF192" s="15" t="str">
        <f t="shared" si="38"/>
        <v/>
      </c>
      <c r="BG192" s="15" t="str">
        <f t="shared" si="37"/>
        <v/>
      </c>
      <c r="BH192" s="16">
        <f t="shared" si="36"/>
        <v>0</v>
      </c>
    </row>
    <row r="193" spans="2:60" ht="15.75" x14ac:dyDescent="0.25">
      <c r="B193" s="11"/>
      <c r="C193" s="108" t="s">
        <v>140</v>
      </c>
      <c r="D193" s="1"/>
      <c r="E193" s="13" t="str">
        <f>IF('Microbiome Request Form '!$F$52="","",'Microbiome Request Form '!$F$52)</f>
        <v/>
      </c>
      <c r="F193" s="13" t="str">
        <f>IF('Microbiome Request Form '!$G$52="","",'Microbiome Request Form '!$G$52)</f>
        <v>Microbiota</v>
      </c>
      <c r="G193" s="1"/>
      <c r="H193" s="1"/>
      <c r="I193" s="96"/>
      <c r="J193" s="96"/>
      <c r="K193" s="96"/>
      <c r="L193" s="19"/>
      <c r="BA193" s="15" t="str">
        <f t="shared" si="38"/>
        <v/>
      </c>
      <c r="BB193" s="15" t="str">
        <f t="shared" si="38"/>
        <v/>
      </c>
      <c r="BC193" s="15" t="str">
        <f t="shared" si="38"/>
        <v/>
      </c>
      <c r="BD193" s="15" t="str">
        <f t="shared" si="38"/>
        <v/>
      </c>
      <c r="BE193" s="15" t="str">
        <f t="shared" si="38"/>
        <v/>
      </c>
      <c r="BF193" s="15" t="str">
        <f t="shared" si="38"/>
        <v/>
      </c>
      <c r="BG193" s="15" t="str">
        <f t="shared" si="37"/>
        <v/>
      </c>
      <c r="BH193" s="16">
        <f t="shared" si="36"/>
        <v>0</v>
      </c>
    </row>
    <row r="194" spans="2:60" ht="15.75" x14ac:dyDescent="0.25">
      <c r="B194" s="11"/>
      <c r="C194" s="108" t="s">
        <v>141</v>
      </c>
      <c r="D194" s="1"/>
      <c r="E194" s="13" t="str">
        <f>IF('Microbiome Request Form '!$F$52="","",'Microbiome Request Form '!$F$52)</f>
        <v/>
      </c>
      <c r="F194" s="13" t="str">
        <f>IF('Microbiome Request Form '!$G$52="","",'Microbiome Request Form '!$G$52)</f>
        <v>Microbiota</v>
      </c>
      <c r="G194" s="1"/>
      <c r="H194" s="1"/>
      <c r="I194" s="96"/>
      <c r="J194" s="96"/>
      <c r="K194" s="96"/>
      <c r="L194" s="19"/>
      <c r="BA194" s="15" t="str">
        <f t="shared" si="38"/>
        <v/>
      </c>
      <c r="BB194" s="15" t="str">
        <f t="shared" si="38"/>
        <v/>
      </c>
      <c r="BC194" s="15" t="str">
        <f t="shared" si="38"/>
        <v/>
      </c>
      <c r="BD194" s="15" t="str">
        <f t="shared" si="38"/>
        <v/>
      </c>
      <c r="BE194" s="15" t="str">
        <f t="shared" si="38"/>
        <v/>
      </c>
      <c r="BF194" s="15" t="str">
        <f t="shared" si="38"/>
        <v/>
      </c>
      <c r="BG194" s="15" t="str">
        <f t="shared" si="37"/>
        <v/>
      </c>
      <c r="BH194" s="16">
        <f t="shared" si="36"/>
        <v>0</v>
      </c>
    </row>
    <row r="195" spans="2:60" ht="15.75" x14ac:dyDescent="0.25">
      <c r="B195" s="11"/>
      <c r="C195" s="108" t="s">
        <v>142</v>
      </c>
      <c r="D195" s="1"/>
      <c r="E195" s="13" t="str">
        <f>IF('Microbiome Request Form '!$F$52="","",'Microbiome Request Form '!$F$52)</f>
        <v/>
      </c>
      <c r="F195" s="13" t="str">
        <f>IF('Microbiome Request Form '!$G$52="","",'Microbiome Request Form '!$G$52)</f>
        <v>Microbiota</v>
      </c>
      <c r="G195" s="1"/>
      <c r="H195" s="1"/>
      <c r="I195" s="96"/>
      <c r="J195" s="96"/>
      <c r="K195" s="96"/>
      <c r="L195" s="19"/>
      <c r="BA195" s="15" t="str">
        <f t="shared" si="38"/>
        <v/>
      </c>
      <c r="BB195" s="15" t="str">
        <f t="shared" si="38"/>
        <v/>
      </c>
      <c r="BC195" s="15" t="str">
        <f t="shared" si="38"/>
        <v/>
      </c>
      <c r="BD195" s="15" t="str">
        <f t="shared" si="38"/>
        <v/>
      </c>
      <c r="BE195" s="15" t="str">
        <f t="shared" si="38"/>
        <v/>
      </c>
      <c r="BF195" s="15" t="str">
        <f t="shared" si="38"/>
        <v/>
      </c>
      <c r="BG195" s="15" t="str">
        <f t="shared" ref="BG195:BG226" si="39">IF(LEN(D195)&gt;6,"error",CONCATENATE(BA195,BB195,BC195,BD195,BE195,BF195))</f>
        <v/>
      </c>
      <c r="BH195" s="16">
        <f t="shared" si="36"/>
        <v>0</v>
      </c>
    </row>
    <row r="196" spans="2:60" ht="15.75" x14ac:dyDescent="0.25">
      <c r="B196" s="11"/>
      <c r="C196" s="108" t="s">
        <v>143</v>
      </c>
      <c r="D196" s="1"/>
      <c r="E196" s="13" t="str">
        <f>IF('Microbiome Request Form '!$F$52="","",'Microbiome Request Form '!$F$52)</f>
        <v/>
      </c>
      <c r="F196" s="13" t="str">
        <f>IF('Microbiome Request Form '!$G$52="","",'Microbiome Request Form '!$G$52)</f>
        <v>Microbiota</v>
      </c>
      <c r="G196" s="1"/>
      <c r="H196" s="1"/>
      <c r="I196" s="96"/>
      <c r="J196" s="96"/>
      <c r="K196" s="96"/>
      <c r="L196" s="19"/>
      <c r="BA196" s="15" t="str">
        <f t="shared" ref="BA196:BF226" si="40">IF(OR(MID($D196,BA$19,1)="º",MID($D196,BA$19,1)="$",MID($D196,BA$19,1)="@",MID($D196,BA$19,1)="ª",MID($D196,BA$19,1)="\",MID($D196,BA$19,1)="!",MID($D196,BA$19,1)="·",MID($D196,BA$19,1)="#",MID($D196,BA$19,1)="%",MID($D196,BA$19,1)="&amp;",MID($D196,BA$19,1)="¬",MID($D196,BA$19,1)="/",MID($D196,BA$19,1)="(",MID($D196,BA$19,1)=")",MID($D196,BA$19,1)="=",MID($D196,BA$19,1)="?",MID($D196,BA$19,1)="¿",MID($D196,BA$19,1)="¡",MID($D196,BA$19,1)="^",MID($D196,BA$19,1)="*",MID($D196,BA$19,1)="[",MID($D196,BA$19,1)="]",MID($D196,BA$19,1)="+",MID($D196,BA$19,1)="{",MID($D196,BA$19,1)="}",MID($D196,BA$19,1)="&lt;",MID($D196,BA$19,1)="&gt;",MID($D196,BA$19,1)=";",MID($D196,BA$19,1)=",",MID($D196,BA$19,1)=":",MID($D196,BA$19,1)="-",MID($D196,BA$19,1)=" ",MID($D196,BA$19,1)="."),"error",MID($D196,BA$19,1))</f>
        <v/>
      </c>
      <c r="BB196" s="15" t="str">
        <f t="shared" si="40"/>
        <v/>
      </c>
      <c r="BC196" s="15" t="str">
        <f t="shared" si="40"/>
        <v/>
      </c>
      <c r="BD196" s="15" t="str">
        <f t="shared" si="40"/>
        <v/>
      </c>
      <c r="BE196" s="15" t="str">
        <f t="shared" si="40"/>
        <v/>
      </c>
      <c r="BF196" s="15" t="str">
        <f t="shared" si="40"/>
        <v/>
      </c>
      <c r="BG196" s="15" t="str">
        <f t="shared" si="39"/>
        <v/>
      </c>
      <c r="BH196" s="16">
        <f t="shared" ref="BH196:BH226" si="41">VALUE(IFERROR(SEARCH("error",BG196),"0"))</f>
        <v>0</v>
      </c>
    </row>
    <row r="197" spans="2:60" ht="15.75" x14ac:dyDescent="0.25">
      <c r="B197" s="11"/>
      <c r="C197" s="108" t="s">
        <v>144</v>
      </c>
      <c r="D197" s="1"/>
      <c r="E197" s="13" t="str">
        <f>IF('Microbiome Request Form '!$F$52="","",'Microbiome Request Form '!$F$52)</f>
        <v/>
      </c>
      <c r="F197" s="13" t="str">
        <f>IF('Microbiome Request Form '!$G$52="","",'Microbiome Request Form '!$G$52)</f>
        <v>Microbiota</v>
      </c>
      <c r="G197" s="1"/>
      <c r="H197" s="1"/>
      <c r="I197" s="96"/>
      <c r="J197" s="96"/>
      <c r="K197" s="96"/>
      <c r="L197" s="19"/>
      <c r="BA197" s="15" t="str">
        <f t="shared" si="40"/>
        <v/>
      </c>
      <c r="BB197" s="15" t="str">
        <f t="shared" si="40"/>
        <v/>
      </c>
      <c r="BC197" s="15" t="str">
        <f t="shared" si="40"/>
        <v/>
      </c>
      <c r="BD197" s="15" t="str">
        <f t="shared" si="40"/>
        <v/>
      </c>
      <c r="BE197" s="15" t="str">
        <f t="shared" si="40"/>
        <v/>
      </c>
      <c r="BF197" s="15" t="str">
        <f t="shared" si="40"/>
        <v/>
      </c>
      <c r="BG197" s="15" t="str">
        <f t="shared" si="39"/>
        <v/>
      </c>
      <c r="BH197" s="16">
        <f t="shared" si="41"/>
        <v>0</v>
      </c>
    </row>
    <row r="198" spans="2:60" ht="15.75" x14ac:dyDescent="0.25">
      <c r="B198" s="11"/>
      <c r="C198" s="108" t="s">
        <v>145</v>
      </c>
      <c r="D198" s="1"/>
      <c r="E198" s="13" t="str">
        <f>IF('Microbiome Request Form '!$F$52="","",'Microbiome Request Form '!$F$52)</f>
        <v/>
      </c>
      <c r="F198" s="13" t="str">
        <f>IF('Microbiome Request Form '!$G$52="","",'Microbiome Request Form '!$G$52)</f>
        <v>Microbiota</v>
      </c>
      <c r="G198" s="1"/>
      <c r="H198" s="1"/>
      <c r="I198" s="96"/>
      <c r="J198" s="96"/>
      <c r="K198" s="96"/>
      <c r="L198" s="19"/>
      <c r="BA198" s="15" t="str">
        <f t="shared" si="40"/>
        <v/>
      </c>
      <c r="BB198" s="15" t="str">
        <f t="shared" si="40"/>
        <v/>
      </c>
      <c r="BC198" s="15" t="str">
        <f t="shared" si="40"/>
        <v/>
      </c>
      <c r="BD198" s="15" t="str">
        <f t="shared" si="40"/>
        <v/>
      </c>
      <c r="BE198" s="15" t="str">
        <f t="shared" si="40"/>
        <v/>
      </c>
      <c r="BF198" s="15" t="str">
        <f t="shared" si="40"/>
        <v/>
      </c>
      <c r="BG198" s="15" t="str">
        <f t="shared" si="39"/>
        <v/>
      </c>
      <c r="BH198" s="16">
        <f t="shared" si="41"/>
        <v>0</v>
      </c>
    </row>
    <row r="199" spans="2:60" ht="15.75" x14ac:dyDescent="0.25">
      <c r="B199" s="11"/>
      <c r="C199" s="108" t="s">
        <v>146</v>
      </c>
      <c r="D199" s="1"/>
      <c r="E199" s="13" t="str">
        <f>IF('Microbiome Request Form '!$F$52="","",'Microbiome Request Form '!$F$52)</f>
        <v/>
      </c>
      <c r="F199" s="13" t="str">
        <f>IF('Microbiome Request Form '!$G$52="","",'Microbiome Request Form '!$G$52)</f>
        <v>Microbiota</v>
      </c>
      <c r="G199" s="1"/>
      <c r="H199" s="1"/>
      <c r="I199" s="96"/>
      <c r="J199" s="96"/>
      <c r="K199" s="96"/>
      <c r="L199" s="19"/>
      <c r="BA199" s="15" t="str">
        <f t="shared" si="40"/>
        <v/>
      </c>
      <c r="BB199" s="15" t="str">
        <f t="shared" si="40"/>
        <v/>
      </c>
      <c r="BC199" s="15" t="str">
        <f t="shared" si="40"/>
        <v/>
      </c>
      <c r="BD199" s="15" t="str">
        <f t="shared" si="40"/>
        <v/>
      </c>
      <c r="BE199" s="15" t="str">
        <f t="shared" si="40"/>
        <v/>
      </c>
      <c r="BF199" s="15" t="str">
        <f t="shared" si="40"/>
        <v/>
      </c>
      <c r="BG199" s="15" t="str">
        <f t="shared" si="39"/>
        <v/>
      </c>
      <c r="BH199" s="16">
        <f t="shared" si="41"/>
        <v>0</v>
      </c>
    </row>
    <row r="200" spans="2:60" ht="15.75" x14ac:dyDescent="0.25">
      <c r="B200" s="11"/>
      <c r="C200" s="108" t="s">
        <v>147</v>
      </c>
      <c r="D200" s="1"/>
      <c r="E200" s="13" t="str">
        <f>IF('Microbiome Request Form '!$F$52="","",'Microbiome Request Form '!$F$52)</f>
        <v/>
      </c>
      <c r="F200" s="13" t="str">
        <f>IF('Microbiome Request Form '!$G$52="","",'Microbiome Request Form '!$G$52)</f>
        <v>Microbiota</v>
      </c>
      <c r="G200" s="1"/>
      <c r="H200" s="1"/>
      <c r="I200" s="96"/>
      <c r="J200" s="96"/>
      <c r="K200" s="96"/>
      <c r="L200" s="19"/>
      <c r="BA200" s="15" t="str">
        <f t="shared" si="40"/>
        <v/>
      </c>
      <c r="BB200" s="15" t="str">
        <f t="shared" si="40"/>
        <v/>
      </c>
      <c r="BC200" s="15" t="str">
        <f t="shared" si="40"/>
        <v/>
      </c>
      <c r="BD200" s="15" t="str">
        <f t="shared" si="40"/>
        <v/>
      </c>
      <c r="BE200" s="15" t="str">
        <f t="shared" si="40"/>
        <v/>
      </c>
      <c r="BF200" s="15" t="str">
        <f t="shared" si="40"/>
        <v/>
      </c>
      <c r="BG200" s="15" t="str">
        <f t="shared" si="39"/>
        <v/>
      </c>
      <c r="BH200" s="16">
        <f t="shared" si="41"/>
        <v>0</v>
      </c>
    </row>
    <row r="201" spans="2:60" ht="15.75" x14ac:dyDescent="0.25">
      <c r="B201" s="11"/>
      <c r="C201" s="108" t="s">
        <v>148</v>
      </c>
      <c r="D201" s="1"/>
      <c r="E201" s="13" t="str">
        <f>IF('Microbiome Request Form '!$F$52="","",'Microbiome Request Form '!$F$52)</f>
        <v/>
      </c>
      <c r="F201" s="13" t="str">
        <f>IF('Microbiome Request Form '!$G$52="","",'Microbiome Request Form '!$G$52)</f>
        <v>Microbiota</v>
      </c>
      <c r="G201" s="1"/>
      <c r="H201" s="1"/>
      <c r="I201" s="96"/>
      <c r="J201" s="96"/>
      <c r="K201" s="96"/>
      <c r="L201" s="19"/>
      <c r="BA201" s="15" t="str">
        <f t="shared" si="40"/>
        <v/>
      </c>
      <c r="BB201" s="15" t="str">
        <f t="shared" si="40"/>
        <v/>
      </c>
      <c r="BC201" s="15" t="str">
        <f t="shared" si="40"/>
        <v/>
      </c>
      <c r="BD201" s="15" t="str">
        <f t="shared" si="40"/>
        <v/>
      </c>
      <c r="BE201" s="15" t="str">
        <f t="shared" si="40"/>
        <v/>
      </c>
      <c r="BF201" s="15" t="str">
        <f t="shared" si="40"/>
        <v/>
      </c>
      <c r="BG201" s="15" t="str">
        <f t="shared" si="39"/>
        <v/>
      </c>
      <c r="BH201" s="16">
        <f t="shared" si="41"/>
        <v>0</v>
      </c>
    </row>
    <row r="202" spans="2:60" ht="15.75" x14ac:dyDescent="0.25">
      <c r="B202" s="11"/>
      <c r="C202" s="108" t="s">
        <v>149</v>
      </c>
      <c r="D202" s="1"/>
      <c r="E202" s="13" t="str">
        <f>IF('Microbiome Request Form '!$F$52="","",'Microbiome Request Form '!$F$52)</f>
        <v/>
      </c>
      <c r="F202" s="13" t="str">
        <f>IF('Microbiome Request Form '!$G$52="","",'Microbiome Request Form '!$G$52)</f>
        <v>Microbiota</v>
      </c>
      <c r="G202" s="1"/>
      <c r="H202" s="1"/>
      <c r="I202" s="96"/>
      <c r="J202" s="96"/>
      <c r="K202" s="96"/>
      <c r="L202" s="19"/>
      <c r="BA202" s="15" t="str">
        <f t="shared" si="40"/>
        <v/>
      </c>
      <c r="BB202" s="15" t="str">
        <f t="shared" si="40"/>
        <v/>
      </c>
      <c r="BC202" s="15" t="str">
        <f t="shared" si="40"/>
        <v/>
      </c>
      <c r="BD202" s="15" t="str">
        <f t="shared" si="40"/>
        <v/>
      </c>
      <c r="BE202" s="15" t="str">
        <f t="shared" si="40"/>
        <v/>
      </c>
      <c r="BF202" s="15" t="str">
        <f t="shared" si="40"/>
        <v/>
      </c>
      <c r="BG202" s="15" t="str">
        <f t="shared" si="39"/>
        <v/>
      </c>
      <c r="BH202" s="16">
        <f t="shared" si="41"/>
        <v>0</v>
      </c>
    </row>
    <row r="203" spans="2:60" ht="15.75" x14ac:dyDescent="0.25">
      <c r="B203" s="11"/>
      <c r="C203" s="108" t="s">
        <v>42</v>
      </c>
      <c r="D203" s="1"/>
      <c r="E203" s="13" t="str">
        <f>IF('Microbiome Request Form '!$F$52="","",'Microbiome Request Form '!$F$52)</f>
        <v/>
      </c>
      <c r="F203" s="13" t="str">
        <f>IF('Microbiome Request Form '!$G$52="","",'Microbiome Request Form '!$G$52)</f>
        <v>Microbiota</v>
      </c>
      <c r="G203" s="1"/>
      <c r="H203" s="1"/>
      <c r="I203" s="96"/>
      <c r="J203" s="96"/>
      <c r="K203" s="96"/>
      <c r="L203" s="19"/>
      <c r="BA203" s="15" t="str">
        <f t="shared" si="40"/>
        <v/>
      </c>
      <c r="BB203" s="15" t="str">
        <f t="shared" si="40"/>
        <v/>
      </c>
      <c r="BC203" s="15" t="str">
        <f t="shared" si="40"/>
        <v/>
      </c>
      <c r="BD203" s="15" t="str">
        <f t="shared" si="40"/>
        <v/>
      </c>
      <c r="BE203" s="15" t="str">
        <f t="shared" si="40"/>
        <v/>
      </c>
      <c r="BF203" s="15" t="str">
        <f t="shared" si="40"/>
        <v/>
      </c>
      <c r="BG203" s="15" t="str">
        <f t="shared" si="39"/>
        <v/>
      </c>
      <c r="BH203" s="16">
        <f t="shared" si="41"/>
        <v>0</v>
      </c>
    </row>
    <row r="204" spans="2:60" ht="15.75" x14ac:dyDescent="0.25">
      <c r="B204" s="11"/>
      <c r="C204" s="108" t="s">
        <v>43</v>
      </c>
      <c r="D204" s="1"/>
      <c r="E204" s="13" t="str">
        <f>IF('Microbiome Request Form '!$F$52="","",'Microbiome Request Form '!$F$52)</f>
        <v/>
      </c>
      <c r="F204" s="13" t="str">
        <f>IF('Microbiome Request Form '!$G$52="","",'Microbiome Request Form '!$G$52)</f>
        <v>Microbiota</v>
      </c>
      <c r="G204" s="1"/>
      <c r="H204" s="1"/>
      <c r="I204" s="96"/>
      <c r="J204" s="96"/>
      <c r="K204" s="96"/>
      <c r="L204" s="19"/>
      <c r="BA204" s="15" t="str">
        <f t="shared" si="40"/>
        <v/>
      </c>
      <c r="BB204" s="15" t="str">
        <f t="shared" si="40"/>
        <v/>
      </c>
      <c r="BC204" s="15" t="str">
        <f t="shared" si="40"/>
        <v/>
      </c>
      <c r="BD204" s="15" t="str">
        <f t="shared" si="40"/>
        <v/>
      </c>
      <c r="BE204" s="15" t="str">
        <f t="shared" si="40"/>
        <v/>
      </c>
      <c r="BF204" s="15" t="str">
        <f t="shared" si="40"/>
        <v/>
      </c>
      <c r="BG204" s="15" t="str">
        <f t="shared" si="39"/>
        <v/>
      </c>
      <c r="BH204" s="16">
        <f t="shared" si="41"/>
        <v>0</v>
      </c>
    </row>
    <row r="205" spans="2:60" ht="15.75" x14ac:dyDescent="0.25">
      <c r="B205" s="11"/>
      <c r="C205" s="108" t="s">
        <v>44</v>
      </c>
      <c r="D205" s="1"/>
      <c r="E205" s="13" t="str">
        <f>IF('Microbiome Request Form '!$F$52="","",'Microbiome Request Form '!$F$52)</f>
        <v/>
      </c>
      <c r="F205" s="13" t="str">
        <f>IF('Microbiome Request Form '!$G$52="","",'Microbiome Request Form '!$G$52)</f>
        <v>Microbiota</v>
      </c>
      <c r="G205" s="1"/>
      <c r="H205" s="1"/>
      <c r="I205" s="96"/>
      <c r="J205" s="96"/>
      <c r="K205" s="96"/>
      <c r="L205" s="19"/>
      <c r="BA205" s="15" t="str">
        <f t="shared" si="40"/>
        <v/>
      </c>
      <c r="BB205" s="15" t="str">
        <f t="shared" si="40"/>
        <v/>
      </c>
      <c r="BC205" s="15" t="str">
        <f t="shared" si="40"/>
        <v/>
      </c>
      <c r="BD205" s="15" t="str">
        <f t="shared" si="40"/>
        <v/>
      </c>
      <c r="BE205" s="15" t="str">
        <f t="shared" si="40"/>
        <v/>
      </c>
      <c r="BF205" s="15" t="str">
        <f t="shared" si="40"/>
        <v/>
      </c>
      <c r="BG205" s="15" t="str">
        <f t="shared" si="39"/>
        <v/>
      </c>
      <c r="BH205" s="16">
        <f t="shared" si="41"/>
        <v>0</v>
      </c>
    </row>
    <row r="206" spans="2:60" ht="15.75" x14ac:dyDescent="0.25">
      <c r="B206" s="11"/>
      <c r="C206" s="108" t="s">
        <v>45</v>
      </c>
      <c r="D206" s="1"/>
      <c r="E206" s="13" t="str">
        <f>IF('Microbiome Request Form '!$F$52="","",'Microbiome Request Form '!$F$52)</f>
        <v/>
      </c>
      <c r="F206" s="13" t="str">
        <f>IF('Microbiome Request Form '!$G$52="","",'Microbiome Request Form '!$G$52)</f>
        <v>Microbiota</v>
      </c>
      <c r="G206" s="1"/>
      <c r="H206" s="1"/>
      <c r="I206" s="96"/>
      <c r="J206" s="96"/>
      <c r="K206" s="96"/>
      <c r="L206" s="19"/>
      <c r="BA206" s="15" t="str">
        <f t="shared" si="40"/>
        <v/>
      </c>
      <c r="BB206" s="15" t="str">
        <f t="shared" si="40"/>
        <v/>
      </c>
      <c r="BC206" s="15" t="str">
        <f t="shared" si="40"/>
        <v/>
      </c>
      <c r="BD206" s="15" t="str">
        <f t="shared" si="40"/>
        <v/>
      </c>
      <c r="BE206" s="15" t="str">
        <f t="shared" si="40"/>
        <v/>
      </c>
      <c r="BF206" s="15" t="str">
        <f t="shared" si="40"/>
        <v/>
      </c>
      <c r="BG206" s="15" t="str">
        <f t="shared" si="39"/>
        <v/>
      </c>
      <c r="BH206" s="16">
        <f t="shared" si="41"/>
        <v>0</v>
      </c>
    </row>
    <row r="207" spans="2:60" ht="15.75" x14ac:dyDescent="0.25">
      <c r="B207" s="11"/>
      <c r="C207" s="108" t="s">
        <v>46</v>
      </c>
      <c r="D207" s="1"/>
      <c r="E207" s="13" t="str">
        <f>IF('Microbiome Request Form '!$F$52="","",'Microbiome Request Form '!$F$52)</f>
        <v/>
      </c>
      <c r="F207" s="13" t="str">
        <f>IF('Microbiome Request Form '!$G$52="","",'Microbiome Request Form '!$G$52)</f>
        <v>Microbiota</v>
      </c>
      <c r="G207" s="1"/>
      <c r="H207" s="1"/>
      <c r="I207" s="96"/>
      <c r="J207" s="96"/>
      <c r="K207" s="96"/>
      <c r="L207" s="19"/>
      <c r="BA207" s="15" t="str">
        <f t="shared" si="40"/>
        <v/>
      </c>
      <c r="BB207" s="15" t="str">
        <f t="shared" si="40"/>
        <v/>
      </c>
      <c r="BC207" s="15" t="str">
        <f t="shared" si="40"/>
        <v/>
      </c>
      <c r="BD207" s="15" t="str">
        <f t="shared" si="40"/>
        <v/>
      </c>
      <c r="BE207" s="15" t="str">
        <f t="shared" si="40"/>
        <v/>
      </c>
      <c r="BF207" s="15" t="str">
        <f t="shared" si="40"/>
        <v/>
      </c>
      <c r="BG207" s="15" t="str">
        <f t="shared" si="39"/>
        <v/>
      </c>
      <c r="BH207" s="16">
        <f t="shared" si="41"/>
        <v>0</v>
      </c>
    </row>
    <row r="208" spans="2:60" ht="15.75" x14ac:dyDescent="0.25">
      <c r="B208" s="11"/>
      <c r="C208" s="108" t="s">
        <v>47</v>
      </c>
      <c r="D208" s="1"/>
      <c r="E208" s="13" t="str">
        <f>IF('Microbiome Request Form '!$F$52="","",'Microbiome Request Form '!$F$52)</f>
        <v/>
      </c>
      <c r="F208" s="13" t="str">
        <f>IF('Microbiome Request Form '!$G$52="","",'Microbiome Request Form '!$G$52)</f>
        <v>Microbiota</v>
      </c>
      <c r="G208" s="1"/>
      <c r="H208" s="1"/>
      <c r="I208" s="96"/>
      <c r="J208" s="96"/>
      <c r="K208" s="96"/>
      <c r="L208" s="19"/>
      <c r="BA208" s="15" t="str">
        <f t="shared" si="40"/>
        <v/>
      </c>
      <c r="BB208" s="15" t="str">
        <f t="shared" si="40"/>
        <v/>
      </c>
      <c r="BC208" s="15" t="str">
        <f t="shared" si="40"/>
        <v/>
      </c>
      <c r="BD208" s="15" t="str">
        <f t="shared" si="40"/>
        <v/>
      </c>
      <c r="BE208" s="15" t="str">
        <f t="shared" si="40"/>
        <v/>
      </c>
      <c r="BF208" s="15" t="str">
        <f t="shared" si="40"/>
        <v/>
      </c>
      <c r="BG208" s="15" t="str">
        <f t="shared" si="39"/>
        <v/>
      </c>
      <c r="BH208" s="16">
        <f t="shared" si="41"/>
        <v>0</v>
      </c>
    </row>
    <row r="209" spans="2:60" ht="15.75" x14ac:dyDescent="0.25">
      <c r="B209" s="11"/>
      <c r="C209" s="108" t="s">
        <v>48</v>
      </c>
      <c r="D209" s="1"/>
      <c r="E209" s="13" t="str">
        <f>IF('Microbiome Request Form '!$F$52="","",'Microbiome Request Form '!$F$52)</f>
        <v/>
      </c>
      <c r="F209" s="13" t="str">
        <f>IF('Microbiome Request Form '!$G$52="","",'Microbiome Request Form '!$G$52)</f>
        <v>Microbiota</v>
      </c>
      <c r="G209" s="1"/>
      <c r="H209" s="1"/>
      <c r="I209" s="96"/>
      <c r="J209" s="96"/>
      <c r="K209" s="96"/>
      <c r="L209" s="19"/>
      <c r="BA209" s="15" t="str">
        <f t="shared" si="40"/>
        <v/>
      </c>
      <c r="BB209" s="15" t="str">
        <f t="shared" si="40"/>
        <v/>
      </c>
      <c r="BC209" s="15" t="str">
        <f t="shared" si="40"/>
        <v/>
      </c>
      <c r="BD209" s="15" t="str">
        <f t="shared" si="40"/>
        <v/>
      </c>
      <c r="BE209" s="15" t="str">
        <f t="shared" si="40"/>
        <v/>
      </c>
      <c r="BF209" s="15" t="str">
        <f t="shared" si="40"/>
        <v/>
      </c>
      <c r="BG209" s="15" t="str">
        <f t="shared" si="39"/>
        <v/>
      </c>
      <c r="BH209" s="16">
        <f t="shared" si="41"/>
        <v>0</v>
      </c>
    </row>
    <row r="210" spans="2:60" ht="15.75" x14ac:dyDescent="0.25">
      <c r="B210" s="11"/>
      <c r="C210" s="108" t="s">
        <v>49</v>
      </c>
      <c r="D210" s="1"/>
      <c r="E210" s="13" t="str">
        <f>IF('Microbiome Request Form '!$F$52="","",'Microbiome Request Form '!$F$52)</f>
        <v/>
      </c>
      <c r="F210" s="13" t="str">
        <f>IF('Microbiome Request Form '!$G$52="","",'Microbiome Request Form '!$G$52)</f>
        <v>Microbiota</v>
      </c>
      <c r="G210" s="1"/>
      <c r="H210" s="1"/>
      <c r="I210" s="96"/>
      <c r="J210" s="96"/>
      <c r="K210" s="96"/>
      <c r="L210" s="19"/>
      <c r="BA210" s="15" t="str">
        <f t="shared" si="40"/>
        <v/>
      </c>
      <c r="BB210" s="15" t="str">
        <f t="shared" si="40"/>
        <v/>
      </c>
      <c r="BC210" s="15" t="str">
        <f t="shared" si="40"/>
        <v/>
      </c>
      <c r="BD210" s="15" t="str">
        <f t="shared" si="40"/>
        <v/>
      </c>
      <c r="BE210" s="15" t="str">
        <f t="shared" si="40"/>
        <v/>
      </c>
      <c r="BF210" s="15" t="str">
        <f t="shared" si="40"/>
        <v/>
      </c>
      <c r="BG210" s="15" t="str">
        <f t="shared" si="39"/>
        <v/>
      </c>
      <c r="BH210" s="16">
        <f t="shared" si="41"/>
        <v>0</v>
      </c>
    </row>
    <row r="211" spans="2:60" ht="15.75" x14ac:dyDescent="0.25">
      <c r="B211" s="11"/>
      <c r="C211" s="108" t="s">
        <v>50</v>
      </c>
      <c r="D211" s="1"/>
      <c r="E211" s="13" t="str">
        <f>IF('Microbiome Request Form '!$F$52="","",'Microbiome Request Form '!$F$52)</f>
        <v/>
      </c>
      <c r="F211" s="13" t="str">
        <f>IF('Microbiome Request Form '!$G$52="","",'Microbiome Request Form '!$G$52)</f>
        <v>Microbiota</v>
      </c>
      <c r="G211" s="1"/>
      <c r="H211" s="1"/>
      <c r="I211" s="96"/>
      <c r="J211" s="96"/>
      <c r="K211" s="96"/>
      <c r="L211" s="19"/>
      <c r="BA211" s="15" t="str">
        <f t="shared" si="40"/>
        <v/>
      </c>
      <c r="BB211" s="15" t="str">
        <f t="shared" si="40"/>
        <v/>
      </c>
      <c r="BC211" s="15" t="str">
        <f t="shared" si="40"/>
        <v/>
      </c>
      <c r="BD211" s="15" t="str">
        <f t="shared" si="40"/>
        <v/>
      </c>
      <c r="BE211" s="15" t="str">
        <f t="shared" si="40"/>
        <v/>
      </c>
      <c r="BF211" s="15" t="str">
        <f t="shared" si="40"/>
        <v/>
      </c>
      <c r="BG211" s="15" t="str">
        <f t="shared" si="39"/>
        <v/>
      </c>
      <c r="BH211" s="16">
        <f t="shared" si="41"/>
        <v>0</v>
      </c>
    </row>
    <row r="212" spans="2:60" ht="15.75" x14ac:dyDescent="0.25">
      <c r="B212" s="11"/>
      <c r="C212" s="108" t="s">
        <v>51</v>
      </c>
      <c r="D212" s="1"/>
      <c r="E212" s="13" t="str">
        <f>IF('Microbiome Request Form '!$F$52="","",'Microbiome Request Form '!$F$52)</f>
        <v/>
      </c>
      <c r="F212" s="13" t="str">
        <f>IF('Microbiome Request Form '!$G$52="","",'Microbiome Request Form '!$G$52)</f>
        <v>Microbiota</v>
      </c>
      <c r="G212" s="1"/>
      <c r="H212" s="1"/>
      <c r="I212" s="96"/>
      <c r="J212" s="96"/>
      <c r="K212" s="96"/>
      <c r="L212" s="19"/>
      <c r="BA212" s="15" t="str">
        <f t="shared" si="40"/>
        <v/>
      </c>
      <c r="BB212" s="15" t="str">
        <f t="shared" si="40"/>
        <v/>
      </c>
      <c r="BC212" s="15" t="str">
        <f t="shared" si="40"/>
        <v/>
      </c>
      <c r="BD212" s="15" t="str">
        <f t="shared" si="40"/>
        <v/>
      </c>
      <c r="BE212" s="15" t="str">
        <f t="shared" si="40"/>
        <v/>
      </c>
      <c r="BF212" s="15" t="str">
        <f t="shared" si="40"/>
        <v/>
      </c>
      <c r="BG212" s="15" t="str">
        <f t="shared" si="39"/>
        <v/>
      </c>
      <c r="BH212" s="16">
        <f t="shared" si="41"/>
        <v>0</v>
      </c>
    </row>
    <row r="213" spans="2:60" ht="15.75" x14ac:dyDescent="0.25">
      <c r="B213" s="11"/>
      <c r="C213" s="108" t="s">
        <v>52</v>
      </c>
      <c r="D213" s="1"/>
      <c r="E213" s="13" t="str">
        <f>IF('Microbiome Request Form '!$F$52="","",'Microbiome Request Form '!$F$52)</f>
        <v/>
      </c>
      <c r="F213" s="13" t="str">
        <f>IF('Microbiome Request Form '!$G$52="","",'Microbiome Request Form '!$G$52)</f>
        <v>Microbiota</v>
      </c>
      <c r="G213" s="1"/>
      <c r="H213" s="1"/>
      <c r="I213" s="96"/>
      <c r="J213" s="96"/>
      <c r="K213" s="96"/>
      <c r="L213" s="19"/>
      <c r="BA213" s="15" t="str">
        <f t="shared" si="40"/>
        <v/>
      </c>
      <c r="BB213" s="15" t="str">
        <f t="shared" si="40"/>
        <v/>
      </c>
      <c r="BC213" s="15" t="str">
        <f t="shared" si="40"/>
        <v/>
      </c>
      <c r="BD213" s="15" t="str">
        <f t="shared" si="40"/>
        <v/>
      </c>
      <c r="BE213" s="15" t="str">
        <f t="shared" si="40"/>
        <v/>
      </c>
      <c r="BF213" s="15" t="str">
        <f t="shared" si="40"/>
        <v/>
      </c>
      <c r="BG213" s="15" t="str">
        <f t="shared" si="39"/>
        <v/>
      </c>
      <c r="BH213" s="16">
        <f t="shared" si="41"/>
        <v>0</v>
      </c>
    </row>
    <row r="214" spans="2:60" ht="15.75" x14ac:dyDescent="0.25">
      <c r="B214" s="11"/>
      <c r="C214" s="108" t="s">
        <v>53</v>
      </c>
      <c r="D214" s="1"/>
      <c r="E214" s="13" t="str">
        <f>IF('Microbiome Request Form '!$F$52="","",'Microbiome Request Form '!$F$52)</f>
        <v/>
      </c>
      <c r="F214" s="13" t="str">
        <f>IF('Microbiome Request Form '!$G$52="","",'Microbiome Request Form '!$G$52)</f>
        <v>Microbiota</v>
      </c>
      <c r="G214" s="1"/>
      <c r="H214" s="1"/>
      <c r="I214" s="96"/>
      <c r="J214" s="96"/>
      <c r="K214" s="96"/>
      <c r="L214" s="19"/>
      <c r="BA214" s="15" t="str">
        <f t="shared" si="40"/>
        <v/>
      </c>
      <c r="BB214" s="15" t="str">
        <f t="shared" si="40"/>
        <v/>
      </c>
      <c r="BC214" s="15" t="str">
        <f t="shared" si="40"/>
        <v/>
      </c>
      <c r="BD214" s="15" t="str">
        <f t="shared" si="40"/>
        <v/>
      </c>
      <c r="BE214" s="15" t="str">
        <f t="shared" si="40"/>
        <v/>
      </c>
      <c r="BF214" s="15" t="str">
        <f t="shared" si="40"/>
        <v/>
      </c>
      <c r="BG214" s="15" t="str">
        <f t="shared" si="39"/>
        <v/>
      </c>
      <c r="BH214" s="16">
        <f t="shared" si="41"/>
        <v>0</v>
      </c>
    </row>
    <row r="215" spans="2:60" ht="15.75" x14ac:dyDescent="0.25">
      <c r="B215" s="11"/>
      <c r="C215" s="108" t="s">
        <v>54</v>
      </c>
      <c r="D215" s="1"/>
      <c r="E215" s="13" t="str">
        <f>IF('Microbiome Request Form '!$F$52="","",'Microbiome Request Form '!$F$52)</f>
        <v/>
      </c>
      <c r="F215" s="13" t="str">
        <f>IF('Microbiome Request Form '!$G$52="","",'Microbiome Request Form '!$G$52)</f>
        <v>Microbiota</v>
      </c>
      <c r="G215" s="1"/>
      <c r="H215" s="1"/>
      <c r="I215" s="96"/>
      <c r="J215" s="96"/>
      <c r="K215" s="96"/>
      <c r="L215" s="19"/>
      <c r="BA215" s="15" t="str">
        <f t="shared" si="40"/>
        <v/>
      </c>
      <c r="BB215" s="15" t="str">
        <f t="shared" si="40"/>
        <v/>
      </c>
      <c r="BC215" s="15" t="str">
        <f t="shared" si="40"/>
        <v/>
      </c>
      <c r="BD215" s="15" t="str">
        <f t="shared" si="40"/>
        <v/>
      </c>
      <c r="BE215" s="15" t="str">
        <f t="shared" si="40"/>
        <v/>
      </c>
      <c r="BF215" s="15" t="str">
        <f t="shared" si="40"/>
        <v/>
      </c>
      <c r="BG215" s="15" t="str">
        <f t="shared" si="39"/>
        <v/>
      </c>
      <c r="BH215" s="16">
        <f t="shared" si="41"/>
        <v>0</v>
      </c>
    </row>
    <row r="216" spans="2:60" ht="15.75" x14ac:dyDescent="0.25">
      <c r="B216" s="11"/>
      <c r="C216" s="108" t="s">
        <v>55</v>
      </c>
      <c r="D216" s="1"/>
      <c r="E216" s="13" t="str">
        <f>IF('Microbiome Request Form '!$F$52="","",'Microbiome Request Form '!$F$52)</f>
        <v/>
      </c>
      <c r="F216" s="13" t="str">
        <f>IF('Microbiome Request Form '!$G$52="","",'Microbiome Request Form '!$G$52)</f>
        <v>Microbiota</v>
      </c>
      <c r="G216" s="1"/>
      <c r="H216" s="1"/>
      <c r="I216" s="96"/>
      <c r="J216" s="96"/>
      <c r="K216" s="96"/>
      <c r="L216" s="19"/>
      <c r="BA216" s="15" t="str">
        <f t="shared" si="40"/>
        <v/>
      </c>
      <c r="BB216" s="15" t="str">
        <f t="shared" si="40"/>
        <v/>
      </c>
      <c r="BC216" s="15" t="str">
        <f t="shared" si="40"/>
        <v/>
      </c>
      <c r="BD216" s="15" t="str">
        <f t="shared" si="40"/>
        <v/>
      </c>
      <c r="BE216" s="15" t="str">
        <f t="shared" si="40"/>
        <v/>
      </c>
      <c r="BF216" s="15" t="str">
        <f t="shared" si="40"/>
        <v/>
      </c>
      <c r="BG216" s="15" t="str">
        <f t="shared" si="39"/>
        <v/>
      </c>
      <c r="BH216" s="16">
        <f t="shared" si="41"/>
        <v>0</v>
      </c>
    </row>
    <row r="217" spans="2:60" ht="15.75" x14ac:dyDescent="0.25">
      <c r="B217" s="11"/>
      <c r="C217" s="108" t="s">
        <v>56</v>
      </c>
      <c r="D217" s="1"/>
      <c r="E217" s="13" t="str">
        <f>IF('Microbiome Request Form '!$F$52="","",'Microbiome Request Form '!$F$52)</f>
        <v/>
      </c>
      <c r="F217" s="13" t="str">
        <f>IF('Microbiome Request Form '!$G$52="","",'Microbiome Request Form '!$G$52)</f>
        <v>Microbiota</v>
      </c>
      <c r="G217" s="1"/>
      <c r="H217" s="1"/>
      <c r="I217" s="96"/>
      <c r="J217" s="96"/>
      <c r="K217" s="96"/>
      <c r="L217" s="19"/>
      <c r="BA217" s="15" t="str">
        <f t="shared" si="40"/>
        <v/>
      </c>
      <c r="BB217" s="15" t="str">
        <f t="shared" si="40"/>
        <v/>
      </c>
      <c r="BC217" s="15" t="str">
        <f t="shared" si="40"/>
        <v/>
      </c>
      <c r="BD217" s="15" t="str">
        <f t="shared" si="40"/>
        <v/>
      </c>
      <c r="BE217" s="15" t="str">
        <f t="shared" si="40"/>
        <v/>
      </c>
      <c r="BF217" s="15" t="str">
        <f t="shared" si="40"/>
        <v/>
      </c>
      <c r="BG217" s="15" t="str">
        <f t="shared" si="39"/>
        <v/>
      </c>
      <c r="BH217" s="16">
        <f t="shared" si="41"/>
        <v>0</v>
      </c>
    </row>
    <row r="218" spans="2:60" ht="15.75" x14ac:dyDescent="0.25">
      <c r="B218" s="11"/>
      <c r="C218" s="108" t="s">
        <v>57</v>
      </c>
      <c r="D218" s="1"/>
      <c r="E218" s="13" t="str">
        <f>IF('Microbiome Request Form '!$F$52="","",'Microbiome Request Form '!$F$52)</f>
        <v/>
      </c>
      <c r="F218" s="13" t="str">
        <f>IF('Microbiome Request Form '!$G$52="","",'Microbiome Request Form '!$G$52)</f>
        <v>Microbiota</v>
      </c>
      <c r="G218" s="1"/>
      <c r="H218" s="1"/>
      <c r="I218" s="96"/>
      <c r="J218" s="96"/>
      <c r="K218" s="96"/>
      <c r="L218" s="19"/>
      <c r="BA218" s="15" t="str">
        <f t="shared" si="40"/>
        <v/>
      </c>
      <c r="BB218" s="15" t="str">
        <f t="shared" si="40"/>
        <v/>
      </c>
      <c r="BC218" s="15" t="str">
        <f t="shared" si="40"/>
        <v/>
      </c>
      <c r="BD218" s="15" t="str">
        <f t="shared" si="40"/>
        <v/>
      </c>
      <c r="BE218" s="15" t="str">
        <f t="shared" si="40"/>
        <v/>
      </c>
      <c r="BF218" s="15" t="str">
        <f t="shared" si="40"/>
        <v/>
      </c>
      <c r="BG218" s="15" t="str">
        <f t="shared" si="39"/>
        <v/>
      </c>
      <c r="BH218" s="16">
        <f t="shared" si="41"/>
        <v>0</v>
      </c>
    </row>
    <row r="219" spans="2:60" ht="15.75" x14ac:dyDescent="0.25">
      <c r="B219" s="11"/>
      <c r="C219" s="108" t="s">
        <v>58</v>
      </c>
      <c r="D219" s="1"/>
      <c r="E219" s="13" t="str">
        <f>IF('Microbiome Request Form '!$F$52="","",'Microbiome Request Form '!$F$52)</f>
        <v/>
      </c>
      <c r="F219" s="13" t="str">
        <f>IF('Microbiome Request Form '!$G$52="","",'Microbiome Request Form '!$G$52)</f>
        <v>Microbiota</v>
      </c>
      <c r="G219" s="1"/>
      <c r="H219" s="1"/>
      <c r="I219" s="96"/>
      <c r="J219" s="96"/>
      <c r="K219" s="96"/>
      <c r="L219" s="19"/>
      <c r="BA219" s="15" t="str">
        <f t="shared" si="40"/>
        <v/>
      </c>
      <c r="BB219" s="15" t="str">
        <f t="shared" si="40"/>
        <v/>
      </c>
      <c r="BC219" s="15" t="str">
        <f t="shared" si="40"/>
        <v/>
      </c>
      <c r="BD219" s="15" t="str">
        <f t="shared" si="40"/>
        <v/>
      </c>
      <c r="BE219" s="15" t="str">
        <f t="shared" si="40"/>
        <v/>
      </c>
      <c r="BF219" s="15" t="str">
        <f t="shared" si="40"/>
        <v/>
      </c>
      <c r="BG219" s="15" t="str">
        <f t="shared" si="39"/>
        <v/>
      </c>
      <c r="BH219" s="16">
        <f t="shared" si="41"/>
        <v>0</v>
      </c>
    </row>
    <row r="220" spans="2:60" ht="15.75" x14ac:dyDescent="0.25">
      <c r="B220" s="11"/>
      <c r="C220" s="108" t="s">
        <v>59</v>
      </c>
      <c r="D220" s="1"/>
      <c r="E220" s="13" t="str">
        <f>IF('Microbiome Request Form '!$F$52="","",'Microbiome Request Form '!$F$52)</f>
        <v/>
      </c>
      <c r="F220" s="13" t="str">
        <f>IF('Microbiome Request Form '!$G$52="","",'Microbiome Request Form '!$G$52)</f>
        <v>Microbiota</v>
      </c>
      <c r="G220" s="1"/>
      <c r="H220" s="1"/>
      <c r="I220" s="96"/>
      <c r="J220" s="96"/>
      <c r="K220" s="96"/>
      <c r="L220" s="19"/>
      <c r="BA220" s="15" t="str">
        <f t="shared" si="40"/>
        <v/>
      </c>
      <c r="BB220" s="15" t="str">
        <f t="shared" si="40"/>
        <v/>
      </c>
      <c r="BC220" s="15" t="str">
        <f t="shared" si="40"/>
        <v/>
      </c>
      <c r="BD220" s="15" t="str">
        <f t="shared" si="40"/>
        <v/>
      </c>
      <c r="BE220" s="15" t="str">
        <f t="shared" si="40"/>
        <v/>
      </c>
      <c r="BF220" s="15" t="str">
        <f t="shared" si="40"/>
        <v/>
      </c>
      <c r="BG220" s="15" t="str">
        <f t="shared" si="39"/>
        <v/>
      </c>
      <c r="BH220" s="16">
        <f t="shared" si="41"/>
        <v>0</v>
      </c>
    </row>
    <row r="221" spans="2:60" ht="15.75" x14ac:dyDescent="0.25">
      <c r="B221" s="11"/>
      <c r="C221" s="108" t="s">
        <v>60</v>
      </c>
      <c r="D221" s="1"/>
      <c r="E221" s="13" t="str">
        <f>IF('Microbiome Request Form '!$F$52="","",'Microbiome Request Form '!$F$52)</f>
        <v/>
      </c>
      <c r="F221" s="13" t="str">
        <f>IF('Microbiome Request Form '!$G$52="","",'Microbiome Request Form '!$G$52)</f>
        <v>Microbiota</v>
      </c>
      <c r="G221" s="1"/>
      <c r="H221" s="1"/>
      <c r="I221" s="96"/>
      <c r="J221" s="96"/>
      <c r="K221" s="96"/>
      <c r="L221" s="19"/>
      <c r="BA221" s="15" t="str">
        <f t="shared" si="40"/>
        <v/>
      </c>
      <c r="BB221" s="15" t="str">
        <f t="shared" si="40"/>
        <v/>
      </c>
      <c r="BC221" s="15" t="str">
        <f t="shared" si="40"/>
        <v/>
      </c>
      <c r="BD221" s="15" t="str">
        <f t="shared" si="40"/>
        <v/>
      </c>
      <c r="BE221" s="15" t="str">
        <f t="shared" si="40"/>
        <v/>
      </c>
      <c r="BF221" s="15" t="str">
        <f t="shared" si="40"/>
        <v/>
      </c>
      <c r="BG221" s="15" t="str">
        <f t="shared" si="39"/>
        <v/>
      </c>
      <c r="BH221" s="16">
        <f t="shared" si="41"/>
        <v>0</v>
      </c>
    </row>
    <row r="222" spans="2:60" ht="15.75" x14ac:dyDescent="0.25">
      <c r="B222" s="11"/>
      <c r="C222" s="108" t="s">
        <v>61</v>
      </c>
      <c r="D222" s="1"/>
      <c r="E222" s="13" t="str">
        <f>IF('Microbiome Request Form '!$F$52="","",'Microbiome Request Form '!$F$52)</f>
        <v/>
      </c>
      <c r="F222" s="13" t="str">
        <f>IF('Microbiome Request Form '!$G$52="","",'Microbiome Request Form '!$G$52)</f>
        <v>Microbiota</v>
      </c>
      <c r="G222" s="1"/>
      <c r="H222" s="1"/>
      <c r="I222" s="96"/>
      <c r="J222" s="96"/>
      <c r="K222" s="96"/>
      <c r="L222" s="19"/>
      <c r="BA222" s="15" t="str">
        <f t="shared" si="40"/>
        <v/>
      </c>
      <c r="BB222" s="15" t="str">
        <f t="shared" si="40"/>
        <v/>
      </c>
      <c r="BC222" s="15" t="str">
        <f t="shared" si="40"/>
        <v/>
      </c>
      <c r="BD222" s="15" t="str">
        <f t="shared" si="40"/>
        <v/>
      </c>
      <c r="BE222" s="15" t="str">
        <f t="shared" si="40"/>
        <v/>
      </c>
      <c r="BF222" s="15" t="str">
        <f t="shared" si="40"/>
        <v/>
      </c>
      <c r="BG222" s="15" t="str">
        <f t="shared" si="39"/>
        <v/>
      </c>
      <c r="BH222" s="16">
        <f t="shared" si="41"/>
        <v>0</v>
      </c>
    </row>
    <row r="223" spans="2:60" ht="15.75" x14ac:dyDescent="0.25">
      <c r="B223" s="11"/>
      <c r="C223" s="108" t="s">
        <v>62</v>
      </c>
      <c r="D223" s="1"/>
      <c r="E223" s="13" t="str">
        <f>IF('Microbiome Request Form '!$F$52="","",'Microbiome Request Form '!$F$52)</f>
        <v/>
      </c>
      <c r="F223" s="13" t="str">
        <f>IF('Microbiome Request Form '!$G$52="","",'Microbiome Request Form '!$G$52)</f>
        <v>Microbiota</v>
      </c>
      <c r="G223" s="1"/>
      <c r="H223" s="1"/>
      <c r="I223" s="96"/>
      <c r="J223" s="96"/>
      <c r="K223" s="96"/>
      <c r="L223" s="19"/>
      <c r="BA223" s="15" t="str">
        <f t="shared" si="40"/>
        <v/>
      </c>
      <c r="BB223" s="15" t="str">
        <f t="shared" si="40"/>
        <v/>
      </c>
      <c r="BC223" s="15" t="str">
        <f t="shared" si="40"/>
        <v/>
      </c>
      <c r="BD223" s="15" t="str">
        <f t="shared" si="40"/>
        <v/>
      </c>
      <c r="BE223" s="15" t="str">
        <f t="shared" si="40"/>
        <v/>
      </c>
      <c r="BF223" s="15" t="str">
        <f t="shared" si="40"/>
        <v/>
      </c>
      <c r="BG223" s="15" t="str">
        <f t="shared" si="39"/>
        <v/>
      </c>
      <c r="BH223" s="16">
        <f t="shared" si="41"/>
        <v>0</v>
      </c>
    </row>
    <row r="224" spans="2:60" ht="15.75" x14ac:dyDescent="0.25">
      <c r="B224" s="11"/>
      <c r="C224" s="108" t="s">
        <v>63</v>
      </c>
      <c r="D224" s="1"/>
      <c r="E224" s="13" t="str">
        <f>IF('Microbiome Request Form '!$F$52="","",'Microbiome Request Form '!$F$52)</f>
        <v/>
      </c>
      <c r="F224" s="13" t="str">
        <f>IF('Microbiome Request Form '!$G$52="","",'Microbiome Request Form '!$G$52)</f>
        <v>Microbiota</v>
      </c>
      <c r="G224" s="1"/>
      <c r="H224" s="1"/>
      <c r="I224" s="96"/>
      <c r="J224" s="96"/>
      <c r="K224" s="96"/>
      <c r="L224" s="19"/>
      <c r="BA224" s="15" t="str">
        <f t="shared" si="40"/>
        <v/>
      </c>
      <c r="BB224" s="15" t="str">
        <f t="shared" si="40"/>
        <v/>
      </c>
      <c r="BC224" s="15" t="str">
        <f t="shared" si="40"/>
        <v/>
      </c>
      <c r="BD224" s="15" t="str">
        <f t="shared" si="40"/>
        <v/>
      </c>
      <c r="BE224" s="15" t="str">
        <f t="shared" si="40"/>
        <v/>
      </c>
      <c r="BF224" s="15" t="str">
        <f t="shared" si="40"/>
        <v/>
      </c>
      <c r="BG224" s="15" t="str">
        <f t="shared" si="39"/>
        <v/>
      </c>
      <c r="BH224" s="16">
        <f t="shared" si="41"/>
        <v>0</v>
      </c>
    </row>
    <row r="225" spans="2:60" ht="15.75" x14ac:dyDescent="0.25">
      <c r="B225" s="111"/>
      <c r="C225" s="112" t="s">
        <v>64</v>
      </c>
      <c r="D225" s="113" t="s">
        <v>36</v>
      </c>
      <c r="E225" s="113"/>
      <c r="F225" s="114"/>
      <c r="G225" s="113"/>
      <c r="H225" s="113"/>
      <c r="I225" s="115" t="s">
        <v>39</v>
      </c>
      <c r="J225" s="115"/>
      <c r="K225" s="115"/>
      <c r="L225" s="19"/>
      <c r="BA225" s="15" t="str">
        <f t="shared" si="40"/>
        <v>E</v>
      </c>
      <c r="BB225" s="15" t="str">
        <f t="shared" si="40"/>
        <v>M</v>
      </c>
      <c r="BC225" s="15" t="str">
        <f t="shared" si="40"/>
        <v>P</v>
      </c>
      <c r="BD225" s="15" t="str">
        <f t="shared" si="40"/>
        <v>T</v>
      </c>
      <c r="BE225" s="15" t="str">
        <f t="shared" si="40"/>
        <v>Y</v>
      </c>
      <c r="BF225" s="15" t="str">
        <f t="shared" si="40"/>
        <v/>
      </c>
      <c r="BG225" s="15" t="str">
        <f t="shared" si="39"/>
        <v>EMPTY</v>
      </c>
      <c r="BH225" s="16">
        <f t="shared" si="41"/>
        <v>0</v>
      </c>
    </row>
    <row r="226" spans="2:60" ht="15.75" x14ac:dyDescent="0.25">
      <c r="B226" s="111"/>
      <c r="C226" s="112" t="s">
        <v>65</v>
      </c>
      <c r="D226" s="113" t="s">
        <v>36</v>
      </c>
      <c r="E226" s="113"/>
      <c r="F226" s="114"/>
      <c r="G226" s="113"/>
      <c r="H226" s="113"/>
      <c r="I226" s="115" t="s">
        <v>39</v>
      </c>
      <c r="J226" s="115"/>
      <c r="K226" s="115"/>
      <c r="L226" s="19"/>
      <c r="BA226" s="15" t="str">
        <f t="shared" si="40"/>
        <v>E</v>
      </c>
      <c r="BB226" s="15" t="str">
        <f t="shared" si="40"/>
        <v>M</v>
      </c>
      <c r="BC226" s="15" t="str">
        <f t="shared" si="40"/>
        <v>P</v>
      </c>
      <c r="BD226" s="15" t="str">
        <f t="shared" si="40"/>
        <v>T</v>
      </c>
      <c r="BE226" s="15" t="str">
        <f t="shared" si="40"/>
        <v>Y</v>
      </c>
      <c r="BF226" s="15" t="str">
        <f t="shared" si="40"/>
        <v/>
      </c>
      <c r="BG226" s="15" t="str">
        <f t="shared" si="39"/>
        <v>EMPTY</v>
      </c>
      <c r="BH226" s="16">
        <f t="shared" si="41"/>
        <v>0</v>
      </c>
    </row>
  </sheetData>
  <sheetProtection algorithmName="SHA-512" hashValue="ch5cxGpPiWH7h+HYgtWF+d5OxZKajMclKgZQ2zbNXOEDZY0JC2zED4cl0LDQmHB+f2bFo9e6ogdPimzXPuI/UQ==" saltValue="b1PNH0sMVv/L2OIRV4e9cA==" spinCount="100000" sheet="1" objects="1" scenarios="1" selectLockedCells="1"/>
  <mergeCells count="30">
    <mergeCell ref="F128:F130"/>
    <mergeCell ref="D121:E121"/>
    <mergeCell ref="I128:I130"/>
    <mergeCell ref="BA128:BF128"/>
    <mergeCell ref="P129:Q129"/>
    <mergeCell ref="P128:Q128"/>
    <mergeCell ref="J128:J130"/>
    <mergeCell ref="K128:K130"/>
    <mergeCell ref="I17:I19"/>
    <mergeCell ref="BA17:BF17"/>
    <mergeCell ref="P18:Q18"/>
    <mergeCell ref="P17:Q17"/>
    <mergeCell ref="J17:J19"/>
    <mergeCell ref="K17:K19"/>
    <mergeCell ref="B17:B19"/>
    <mergeCell ref="B128:B130"/>
    <mergeCell ref="D7:E7"/>
    <mergeCell ref="G17:G19"/>
    <mergeCell ref="H17:H19"/>
    <mergeCell ref="C17:C19"/>
    <mergeCell ref="D17:D19"/>
    <mergeCell ref="E17:E19"/>
    <mergeCell ref="F17:F19"/>
    <mergeCell ref="D8:E8"/>
    <mergeCell ref="D120:E120"/>
    <mergeCell ref="G128:G130"/>
    <mergeCell ref="H128:H130"/>
    <mergeCell ref="C128:C130"/>
    <mergeCell ref="D128:D130"/>
    <mergeCell ref="E128:E130"/>
  </mergeCells>
  <conditionalFormatting sqref="D7:D8 N20:Y27 E20:F113 P17:P18">
    <cfRule type="notContainsBlanks" dxfId="11" priority="26">
      <formula>LEN(TRIM(D7))&gt;0</formula>
    </cfRule>
  </conditionalFormatting>
  <conditionalFormatting sqref="D20:D115">
    <cfRule type="duplicateValues" dxfId="10" priority="27"/>
    <cfRule type="expression" dxfId="9" priority="28">
      <formula>$BH20&gt;0</formula>
    </cfRule>
    <cfRule type="containsText" dxfId="8" priority="29" operator="containsText" text="&quot;">
      <formula>NOT(ISERROR(SEARCH("""",D20)))</formula>
    </cfRule>
    <cfRule type="containsText" dxfId="7" priority="30" operator="containsText" text="'">
      <formula>NOT(ISERROR(SEARCH("'",D20)))</formula>
    </cfRule>
  </conditionalFormatting>
  <conditionalFormatting sqref="D120:D121 N131:Y138 E131:F224 P128:P129">
    <cfRule type="notContainsBlanks" dxfId="6" priority="21">
      <formula>LEN(TRIM(D120))&gt;0</formula>
    </cfRule>
  </conditionalFormatting>
  <conditionalFormatting sqref="D131:D226">
    <cfRule type="duplicateValues" dxfId="5" priority="22"/>
    <cfRule type="expression" dxfId="4" priority="23">
      <formula>$BH131&gt;0</formula>
    </cfRule>
    <cfRule type="containsText" dxfId="3" priority="24" operator="containsText" text="&quot;">
      <formula>NOT(ISERROR(SEARCH("""",D131)))</formula>
    </cfRule>
    <cfRule type="containsText" dxfId="2" priority="25" operator="containsText" text="'">
      <formula>NOT(ISERROR(SEARCH("'",D131)))</formula>
    </cfRule>
  </conditionalFormatting>
  <conditionalFormatting sqref="Q30">
    <cfRule type="cellIs" dxfId="1" priority="5" operator="greaterThan">
      <formula>0</formula>
    </cfRule>
  </conditionalFormatting>
  <conditionalFormatting sqref="Q141">
    <cfRule type="cellIs" dxfId="0" priority="4" operator="greaterThan">
      <formula>0</formula>
    </cfRule>
  </conditionalFormatting>
  <pageMargins left="0.7" right="0.7" top="0.75" bottom="0.75" header="0.3" footer="0.3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GUIDELINES</vt:lpstr>
      <vt:lpstr>Microbiome Request Form </vt:lpstr>
      <vt:lpstr>Samples_plates</vt:lpstr>
      <vt:lpstr>'Microbiome Request Form '!Print_Area</vt:lpstr>
      <vt:lpstr>Samples_plates!Print_Area</vt:lpstr>
    </vt:vector>
  </TitlesOfParts>
  <Company>crg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anferrer</dc:creator>
  <cp:lastModifiedBy>Maria Angustias Aguilar Moron</cp:lastModifiedBy>
  <cp:lastPrinted>2021-10-04T05:53:09Z</cp:lastPrinted>
  <dcterms:created xsi:type="dcterms:W3CDTF">2013-06-07T10:18:35Z</dcterms:created>
  <dcterms:modified xsi:type="dcterms:W3CDTF">2022-07-22T09:54:11Z</dcterms:modified>
</cp:coreProperties>
</file>